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roject_data\REPS\GoA Data Assets\Uploaded\"/>
    </mc:Choice>
  </mc:AlternateContent>
  <xr:revisionPtr revIDLastSave="0" documentId="13_ncr:1_{C41B9174-B220-48F4-93C5-532B1B58F378}" xr6:coauthVersionLast="46" xr6:coauthVersionMax="46" xr10:uidLastSave="{00000000-0000-0000-0000-000000000000}"/>
  <bookViews>
    <workbookView xWindow="-108" yWindow="-108" windowWidth="23256" windowHeight="12576" xr2:uid="{9A3E3AF1-79B3-A244-92E7-B17321B62371}"/>
  </bookViews>
  <sheets>
    <sheet name="Key" sheetId="4" r:id="rId1"/>
    <sheet name="Area Delimited Scrapings" sheetId="1" r:id="rId2"/>
    <sheet name="BBQ Briquette Substrates" sheetId="2" r:id="rId3"/>
    <sheet name="Whole Rock" sheetId="3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0" i="2" l="1"/>
  <c r="I39" i="2"/>
  <c r="I38" i="2"/>
  <c r="I37" i="2"/>
  <c r="I36" i="2"/>
  <c r="I35" i="2"/>
  <c r="I34" i="2"/>
  <c r="I33" i="2"/>
  <c r="I32" i="2"/>
  <c r="I31" i="2"/>
  <c r="I30" i="2"/>
  <c r="I29" i="2"/>
  <c r="I28" i="2"/>
  <c r="I27" i="2"/>
  <c r="I26" i="2"/>
  <c r="I25" i="2"/>
  <c r="I24" i="2"/>
  <c r="I23" i="2"/>
  <c r="I22" i="2"/>
  <c r="I21" i="2"/>
  <c r="I20" i="2"/>
  <c r="I19" i="2"/>
  <c r="I18" i="2"/>
  <c r="I17" i="2"/>
  <c r="I16" i="2"/>
  <c r="I15" i="2"/>
  <c r="I14" i="2"/>
  <c r="I13" i="2"/>
  <c r="I12" i="2"/>
  <c r="I11" i="2"/>
  <c r="I10" i="2"/>
  <c r="I9" i="2"/>
  <c r="I8" i="2"/>
  <c r="I7" i="2"/>
  <c r="I6" i="2"/>
  <c r="I5" i="2"/>
  <c r="I4" i="2"/>
  <c r="I3" i="2"/>
  <c r="I2" i="2"/>
  <c r="L22" i="1" l="1"/>
  <c r="H22" i="1"/>
  <c r="L21" i="1"/>
  <c r="H21" i="1"/>
  <c r="L20" i="1"/>
  <c r="H20" i="1"/>
  <c r="L19" i="1"/>
  <c r="H19" i="1"/>
  <c r="L18" i="1"/>
  <c r="H18" i="1"/>
  <c r="L17" i="1"/>
  <c r="H17" i="1"/>
  <c r="L16" i="1"/>
  <c r="H16" i="1"/>
  <c r="L15" i="1"/>
  <c r="H15" i="1"/>
  <c r="L14" i="1"/>
  <c r="H14" i="1"/>
  <c r="L13" i="1"/>
  <c r="H13" i="1"/>
  <c r="L12" i="1"/>
  <c r="H12" i="1"/>
  <c r="L11" i="1"/>
  <c r="H11" i="1"/>
  <c r="L10" i="1"/>
  <c r="H10" i="1"/>
  <c r="L9" i="1"/>
  <c r="H9" i="1"/>
  <c r="L8" i="1"/>
  <c r="H8" i="1"/>
  <c r="L7" i="1"/>
  <c r="H7" i="1"/>
  <c r="L6" i="1"/>
  <c r="H6" i="1"/>
  <c r="L5" i="1"/>
  <c r="H5" i="1"/>
  <c r="L4" i="1"/>
  <c r="H4" i="1"/>
  <c r="L3" i="1"/>
  <c r="H3" i="1"/>
  <c r="L2" i="1"/>
  <c r="H2" i="1"/>
</calcChain>
</file>

<file path=xl/sharedStrings.xml><?xml version="1.0" encoding="utf-8"?>
<sst xmlns="http://schemas.openxmlformats.org/spreadsheetml/2006/main" count="1393" uniqueCount="91">
  <si>
    <t>Date</t>
  </si>
  <si>
    <t>Site ID</t>
  </si>
  <si>
    <t>Chl-a (g/m2)</t>
  </si>
  <si>
    <t>AFDM (g/m2)</t>
  </si>
  <si>
    <t>EL1</t>
  </si>
  <si>
    <t>EL2</t>
  </si>
  <si>
    <t>EL3</t>
  </si>
  <si>
    <t>EL4</t>
  </si>
  <si>
    <t>ST1</t>
  </si>
  <si>
    <t>ST2</t>
  </si>
  <si>
    <t>ST3-B</t>
  </si>
  <si>
    <t>ST4</t>
  </si>
  <si>
    <t>Year</t>
  </si>
  <si>
    <t>Month</t>
  </si>
  <si>
    <t xml:space="preserve">Site </t>
  </si>
  <si>
    <t>Rock Size &amp; #</t>
  </si>
  <si>
    <t>Rock Size Class</t>
  </si>
  <si>
    <t>Sample Type</t>
  </si>
  <si>
    <t>July</t>
  </si>
  <si>
    <t>Small Rock 8</t>
  </si>
  <si>
    <t>c1</t>
  </si>
  <si>
    <t>FS</t>
  </si>
  <si>
    <t>Small Rock 7</t>
  </si>
  <si>
    <t>Med. Rock 2</t>
  </si>
  <si>
    <t>c2</t>
  </si>
  <si>
    <t>Med. Rock 3</t>
  </si>
  <si>
    <t>Small Rock 9</t>
  </si>
  <si>
    <t>Small Rock 4</t>
  </si>
  <si>
    <t>Med. Rock 8</t>
  </si>
  <si>
    <t>Small Rock 10</t>
  </si>
  <si>
    <t>Large Rock 2</t>
  </si>
  <si>
    <t>c3</t>
  </si>
  <si>
    <t>Large Rock 5</t>
  </si>
  <si>
    <t>Med. Rock 9</t>
  </si>
  <si>
    <t>Large Rock 9</t>
  </si>
  <si>
    <t>Large Rock 4</t>
  </si>
  <si>
    <t>Small Rock 3</t>
  </si>
  <si>
    <t>Large Rock 6</t>
  </si>
  <si>
    <t>Large Rock 3</t>
  </si>
  <si>
    <t>Med. Rock 6</t>
  </si>
  <si>
    <t>Small Rock 1</t>
  </si>
  <si>
    <t>Med. Rock 7</t>
  </si>
  <si>
    <t>Small Rock 5</t>
  </si>
  <si>
    <t>Algae</t>
  </si>
  <si>
    <t xml:space="preserve">Large Rock 9 </t>
  </si>
  <si>
    <t>Bryo</t>
  </si>
  <si>
    <t>Nostoc</t>
  </si>
  <si>
    <t>Med. Rock 1</t>
  </si>
  <si>
    <t>August</t>
  </si>
  <si>
    <t>Med. Rock 10</t>
  </si>
  <si>
    <t>Med. Rock 4</t>
  </si>
  <si>
    <t>Large Rock 7</t>
  </si>
  <si>
    <t>Smal Rock 4</t>
  </si>
  <si>
    <t>Small Rock 6</t>
  </si>
  <si>
    <t>Large Rock 1</t>
  </si>
  <si>
    <t>Large Rock 10</t>
  </si>
  <si>
    <t>Large Rock 8</t>
  </si>
  <si>
    <t>Stock Vol. (ml)</t>
  </si>
  <si>
    <t>Chla Sample Vol. (ml)</t>
  </si>
  <si>
    <t>Extract Vol. (ml)</t>
  </si>
  <si>
    <t>Dilution Factor</t>
  </si>
  <si>
    <t>Fluorometer Reading (ug/L)</t>
  </si>
  <si>
    <r>
      <t>Chl-a (g/m</t>
    </r>
    <r>
      <rPr>
        <b/>
        <vertAlign val="superscript"/>
        <sz val="10"/>
        <color theme="1"/>
        <rFont val="Arial"/>
        <family val="2"/>
      </rPr>
      <t>2</t>
    </r>
    <r>
      <rPr>
        <b/>
        <sz val="10"/>
        <color theme="1"/>
        <rFont val="Arial"/>
        <family val="2"/>
      </rPr>
      <t>)</t>
    </r>
  </si>
  <si>
    <t>Vol. Filtered for AFDM (ml)</t>
  </si>
  <si>
    <t>Weight After 105°C Dry (g)</t>
  </si>
  <si>
    <t>Weight After 550°C Ash (g)</t>
  </si>
  <si>
    <r>
      <t>AFDM (g/m</t>
    </r>
    <r>
      <rPr>
        <b/>
        <vertAlign val="superscript"/>
        <sz val="10"/>
        <rFont val="Arial"/>
        <family val="2"/>
      </rPr>
      <t>2</t>
    </r>
    <r>
      <rPr>
        <b/>
        <sz val="10"/>
        <rFont val="Arial"/>
        <family val="2"/>
      </rPr>
      <t>)</t>
    </r>
  </si>
  <si>
    <t>Chl-a (g/m2) = ((Ca* v) * V1 / V2 / a) * DF * 0.00001</t>
  </si>
  <si>
    <t>Ca – Reading from the Fluorometer and standard curve equation (µg/liter)</t>
  </si>
  <si>
    <t>v – Extract volume (mL)</t>
  </si>
  <si>
    <t>V1 – Stock solution volume (mL)</t>
  </si>
  <si>
    <t>V2 – Sample volume (mL)</t>
  </si>
  <si>
    <t>a – Surface area of rock from which sample was taken (cm2)</t>
  </si>
  <si>
    <t>DF – Dilution factor</t>
  </si>
  <si>
    <t>AFDM (g/m2) = (Dry mass – Ash mass) * (V1 / V2(filtered vol)) / a * 10000</t>
  </si>
  <si>
    <t>Sample Vol. (ml)</t>
  </si>
  <si>
    <r>
      <t>Surface Area (cm</t>
    </r>
    <r>
      <rPr>
        <b/>
        <vertAlign val="superscript"/>
        <sz val="10"/>
        <color theme="1"/>
        <rFont val="Arial"/>
        <family val="2"/>
      </rPr>
      <t>2</t>
    </r>
    <r>
      <rPr>
        <b/>
        <sz val="10"/>
        <color theme="1"/>
        <rFont val="Arial"/>
        <family val="2"/>
      </rPr>
      <t>) of 5 Briquettes</t>
    </r>
  </si>
  <si>
    <t>Comments/Tray</t>
  </si>
  <si>
    <t>2012 Site Name</t>
  </si>
  <si>
    <t>2013 Site Name</t>
  </si>
  <si>
    <t>Latitude</t>
  </si>
  <si>
    <t>Longitude</t>
  </si>
  <si>
    <t>ELLS RIFF 4</t>
  </si>
  <si>
    <t>ELLS RIFF 2</t>
  </si>
  <si>
    <t>ELLS RIFF 5</t>
  </si>
  <si>
    <t>ELLS RIFF 9</t>
  </si>
  <si>
    <t>STB RIFF 1</t>
  </si>
  <si>
    <t>STB WSC</t>
  </si>
  <si>
    <t>STB RIFF 7</t>
  </si>
  <si>
    <t>ST3B</t>
  </si>
  <si>
    <t>STB RIFF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</si>
</sst>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vertAlign val="superscript"/>
      <sz val="10"/>
      <color theme="1"/>
      <name val="Arial"/>
      <family val="2"/>
    </font>
    <font>
      <b/>
      <sz val="10"/>
      <name val="Arial"/>
      <family val="2"/>
    </font>
    <font>
      <b/>
      <vertAlign val="superscript"/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horizontal="left" vertical="center"/>
    </xf>
    <xf numFmtId="14" fontId="0" fillId="0" borderId="0" xfId="0" applyNumberFormat="1" applyAlignment="1">
      <alignment horizontal="left"/>
    </xf>
    <xf numFmtId="14" fontId="0" fillId="0" borderId="0" xfId="0" applyNumberFormat="1"/>
    <xf numFmtId="0" fontId="1" fillId="0" borderId="0" xfId="0" applyFont="1" applyAlignment="1">
      <alignment horizontal="left" vertical="center" wrapText="1"/>
    </xf>
    <xf numFmtId="2" fontId="1" fillId="0" borderId="0" xfId="0" applyNumberFormat="1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031E56-A51A-AE4D-B067-2039B394E366}">
  <dimension ref="A1:D20"/>
  <sheetViews>
    <sheetView tabSelected="1" zoomScale="80" zoomScaleNormal="80" workbookViewId="0">
      <selection activeCell="A12" sqref="A12:D20"/>
    </sheetView>
  </sheetViews>
  <sheetFormatPr defaultColWidth="11.19921875" defaultRowHeight="15.6" x14ac:dyDescent="0.3"/>
  <cols>
    <col min="1" max="1" width="14.296875" customWidth="1"/>
    <col min="2" max="2" width="14" bestFit="1" customWidth="1"/>
    <col min="3" max="3" width="8.8984375" bestFit="1" customWidth="1"/>
    <col min="4" max="4" width="10.5" bestFit="1" customWidth="1"/>
  </cols>
  <sheetData>
    <row r="1" spans="1:4" x14ac:dyDescent="0.3">
      <c r="A1" t="s">
        <v>67</v>
      </c>
    </row>
    <row r="3" spans="1:4" x14ac:dyDescent="0.3">
      <c r="A3" t="s">
        <v>68</v>
      </c>
    </row>
    <row r="4" spans="1:4" x14ac:dyDescent="0.3">
      <c r="A4" t="s">
        <v>69</v>
      </c>
    </row>
    <row r="5" spans="1:4" x14ac:dyDescent="0.3">
      <c r="A5" t="s">
        <v>70</v>
      </c>
    </row>
    <row r="6" spans="1:4" x14ac:dyDescent="0.3">
      <c r="A6" t="s">
        <v>71</v>
      </c>
    </row>
    <row r="7" spans="1:4" x14ac:dyDescent="0.3">
      <c r="A7" t="s">
        <v>72</v>
      </c>
    </row>
    <row r="8" spans="1:4" x14ac:dyDescent="0.3">
      <c r="A8" t="s">
        <v>73</v>
      </c>
    </row>
    <row r="10" spans="1:4" x14ac:dyDescent="0.3">
      <c r="A10" t="s">
        <v>74</v>
      </c>
    </row>
    <row r="12" spans="1:4" x14ac:dyDescent="0.3">
      <c r="A12" t="s">
        <v>78</v>
      </c>
      <c r="B12" t="s">
        <v>79</v>
      </c>
      <c r="C12" t="s">
        <v>80</v>
      </c>
      <c r="D12" t="s">
        <v>81</v>
      </c>
    </row>
    <row r="13" spans="1:4" x14ac:dyDescent="0.3">
      <c r="A13" t="s">
        <v>82</v>
      </c>
      <c r="B13" t="s">
        <v>4</v>
      </c>
      <c r="C13">
        <v>57.24456</v>
      </c>
      <c r="D13">
        <v>-111.7047</v>
      </c>
    </row>
    <row r="14" spans="1:4" x14ac:dyDescent="0.3">
      <c r="A14" t="s">
        <v>83</v>
      </c>
      <c r="B14" t="s">
        <v>5</v>
      </c>
      <c r="C14">
        <v>57.280670000000001</v>
      </c>
      <c r="D14">
        <v>-111.73656</v>
      </c>
    </row>
    <row r="15" spans="1:4" x14ac:dyDescent="0.3">
      <c r="A15" t="s">
        <v>84</v>
      </c>
      <c r="B15" t="s">
        <v>6</v>
      </c>
      <c r="C15">
        <v>57.227699999999999</v>
      </c>
      <c r="D15">
        <v>-111.95911</v>
      </c>
    </row>
    <row r="16" spans="1:4" x14ac:dyDescent="0.3">
      <c r="A16" t="s">
        <v>85</v>
      </c>
      <c r="B16" t="s">
        <v>7</v>
      </c>
      <c r="C16">
        <v>57.15128</v>
      </c>
      <c r="D16">
        <v>-112.1735</v>
      </c>
    </row>
    <row r="17" spans="1:4" x14ac:dyDescent="0.3">
      <c r="A17" t="s">
        <v>86</v>
      </c>
      <c r="B17" t="s">
        <v>8</v>
      </c>
      <c r="C17">
        <v>57.023180000000004</v>
      </c>
      <c r="D17">
        <v>-111.47572</v>
      </c>
    </row>
    <row r="18" spans="1:4" x14ac:dyDescent="0.3">
      <c r="A18" t="s">
        <v>87</v>
      </c>
      <c r="B18" t="s">
        <v>9</v>
      </c>
      <c r="C18">
        <v>56.999450000000003</v>
      </c>
      <c r="D18">
        <v>-111.40658000000001</v>
      </c>
    </row>
    <row r="19" spans="1:4" x14ac:dyDescent="0.3">
      <c r="A19" t="s">
        <v>88</v>
      </c>
      <c r="B19" t="s">
        <v>89</v>
      </c>
      <c r="C19">
        <v>56.979529999999997</v>
      </c>
      <c r="D19">
        <v>-111.29864999999999</v>
      </c>
    </row>
    <row r="20" spans="1:4" x14ac:dyDescent="0.3">
      <c r="A20" t="s">
        <v>90</v>
      </c>
      <c r="B20" t="s">
        <v>11</v>
      </c>
      <c r="C20">
        <v>56.868810000000003</v>
      </c>
      <c r="D20">
        <v>-111.14247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89F28D-2905-D447-AE1A-192E8EF4AE99}">
  <dimension ref="A1:L22"/>
  <sheetViews>
    <sheetView zoomScale="80" zoomScaleNormal="80" workbookViewId="0">
      <selection sqref="A1:L22"/>
    </sheetView>
  </sheetViews>
  <sheetFormatPr defaultColWidth="11.19921875" defaultRowHeight="15.6" x14ac:dyDescent="0.3"/>
  <sheetData>
    <row r="1" spans="1:12" ht="39.6" x14ac:dyDescent="0.3">
      <c r="A1" s="1" t="s">
        <v>0</v>
      </c>
      <c r="B1" s="1" t="s">
        <v>1</v>
      </c>
      <c r="C1" s="4" t="s">
        <v>57</v>
      </c>
      <c r="D1" s="4" t="s">
        <v>58</v>
      </c>
      <c r="E1" s="4" t="s">
        <v>59</v>
      </c>
      <c r="F1" s="4" t="s">
        <v>60</v>
      </c>
      <c r="G1" s="4" t="s">
        <v>61</v>
      </c>
      <c r="H1" s="5" t="s">
        <v>62</v>
      </c>
      <c r="I1" s="6" t="s">
        <v>63</v>
      </c>
      <c r="J1" s="6" t="s">
        <v>64</v>
      </c>
      <c r="K1" s="6" t="s">
        <v>65</v>
      </c>
      <c r="L1" s="6" t="s">
        <v>66</v>
      </c>
    </row>
    <row r="2" spans="1:12" x14ac:dyDescent="0.3">
      <c r="A2" s="2">
        <v>41473</v>
      </c>
      <c r="B2" s="7" t="s">
        <v>4</v>
      </c>
      <c r="C2" s="8">
        <v>200</v>
      </c>
      <c r="D2" s="8">
        <v>10</v>
      </c>
      <c r="E2" s="8">
        <v>9.6999999999999993</v>
      </c>
      <c r="F2" s="8">
        <v>1</v>
      </c>
      <c r="G2" s="8">
        <v>36.799999999999997</v>
      </c>
      <c r="H2" s="8">
        <f t="shared" ref="H2:H22" si="0">((G2*E2)*C2/D2/66)*F2*0.00001</f>
        <v>1.0816969696969697E-3</v>
      </c>
      <c r="I2" s="8">
        <v>190</v>
      </c>
      <c r="J2" s="8">
        <v>0.35420000000000001</v>
      </c>
      <c r="K2" s="8">
        <v>0.31080000000000002</v>
      </c>
      <c r="L2" s="8">
        <f t="shared" ref="L2:L22" si="1">(J2-K2)*(C2/I2)/66*10000</f>
        <v>6.9218500797448153</v>
      </c>
    </row>
    <row r="3" spans="1:12" x14ac:dyDescent="0.3">
      <c r="A3" s="2">
        <v>41473</v>
      </c>
      <c r="B3" s="7" t="s">
        <v>5</v>
      </c>
      <c r="C3" s="8">
        <v>200</v>
      </c>
      <c r="D3" s="8">
        <v>10</v>
      </c>
      <c r="E3" s="8">
        <v>9.8000000000000007</v>
      </c>
      <c r="F3" s="8">
        <v>1</v>
      </c>
      <c r="G3" s="8">
        <v>26</v>
      </c>
      <c r="H3" s="8">
        <f t="shared" si="0"/>
        <v>7.7212121212121227E-4</v>
      </c>
      <c r="I3" s="8">
        <v>100</v>
      </c>
      <c r="J3" s="8">
        <v>0.40960000000000002</v>
      </c>
      <c r="K3" s="8">
        <v>0.35289999999999999</v>
      </c>
      <c r="L3" s="8">
        <f t="shared" si="1"/>
        <v>17.181818181818191</v>
      </c>
    </row>
    <row r="4" spans="1:12" x14ac:dyDescent="0.3">
      <c r="A4" s="2">
        <v>41473</v>
      </c>
      <c r="B4" s="7" t="s">
        <v>6</v>
      </c>
      <c r="C4" s="8">
        <v>200</v>
      </c>
      <c r="D4" s="8">
        <v>10</v>
      </c>
      <c r="E4" s="8">
        <v>9.6</v>
      </c>
      <c r="F4" s="8">
        <v>1</v>
      </c>
      <c r="G4" s="8">
        <v>7.8</v>
      </c>
      <c r="H4" s="8">
        <f t="shared" si="0"/>
        <v>2.269090909090909E-4</v>
      </c>
      <c r="I4" s="8">
        <v>100</v>
      </c>
      <c r="J4" s="8">
        <v>0.3982</v>
      </c>
      <c r="K4" s="8">
        <v>0.37619999999999998</v>
      </c>
      <c r="L4" s="8">
        <f t="shared" si="1"/>
        <v>6.6666666666666732</v>
      </c>
    </row>
    <row r="5" spans="1:12" x14ac:dyDescent="0.3">
      <c r="A5" s="2">
        <v>41474</v>
      </c>
      <c r="B5" s="7" t="s">
        <v>7</v>
      </c>
      <c r="C5" s="8">
        <v>200</v>
      </c>
      <c r="D5" s="8">
        <v>10</v>
      </c>
      <c r="E5" s="8">
        <v>9.5</v>
      </c>
      <c r="F5" s="8">
        <v>1</v>
      </c>
      <c r="G5" s="8">
        <v>10.3</v>
      </c>
      <c r="H5" s="8">
        <f t="shared" si="0"/>
        <v>2.9651515151515157E-4</v>
      </c>
      <c r="I5" s="8">
        <v>100</v>
      </c>
      <c r="J5" s="8">
        <v>0.25879999999999997</v>
      </c>
      <c r="K5" s="8">
        <v>0.22220000000000001</v>
      </c>
      <c r="L5" s="8">
        <f t="shared" si="1"/>
        <v>11.090909090909081</v>
      </c>
    </row>
    <row r="6" spans="1:12" x14ac:dyDescent="0.3">
      <c r="A6" s="2">
        <v>41474</v>
      </c>
      <c r="B6" s="7" t="s">
        <v>10</v>
      </c>
      <c r="C6" s="8">
        <v>200</v>
      </c>
      <c r="D6" s="8">
        <v>10</v>
      </c>
      <c r="E6" s="8">
        <v>9.8000000000000007</v>
      </c>
      <c r="F6" s="8">
        <v>1</v>
      </c>
      <c r="G6" s="8">
        <v>3.56</v>
      </c>
      <c r="H6" s="8">
        <f t="shared" si="0"/>
        <v>1.0572121212121214E-4</v>
      </c>
      <c r="I6" s="8">
        <v>190</v>
      </c>
      <c r="J6" s="8">
        <v>0.4375</v>
      </c>
      <c r="K6" s="8">
        <v>0.38800000000000001</v>
      </c>
      <c r="L6" s="8">
        <f t="shared" si="1"/>
        <v>7.8947368421052611</v>
      </c>
    </row>
    <row r="7" spans="1:12" x14ac:dyDescent="0.3">
      <c r="A7" s="2">
        <v>41474</v>
      </c>
      <c r="B7" s="7" t="s">
        <v>11</v>
      </c>
      <c r="C7" s="8">
        <v>200</v>
      </c>
      <c r="D7" s="8">
        <v>10</v>
      </c>
      <c r="E7" s="8">
        <v>10</v>
      </c>
      <c r="F7" s="8">
        <v>1</v>
      </c>
      <c r="G7" s="8">
        <v>7.55</v>
      </c>
      <c r="H7" s="8">
        <f t="shared" si="0"/>
        <v>2.287878787878788E-4</v>
      </c>
      <c r="I7" s="8">
        <v>190</v>
      </c>
      <c r="J7" s="8">
        <v>1.1456999999999999</v>
      </c>
      <c r="K7" s="8">
        <v>1.1057999999999999</v>
      </c>
      <c r="L7" s="8">
        <f t="shared" si="1"/>
        <v>6.3636363636363704</v>
      </c>
    </row>
    <row r="8" spans="1:12" x14ac:dyDescent="0.3">
      <c r="A8" s="2">
        <v>41499</v>
      </c>
      <c r="B8" s="7" t="s">
        <v>6</v>
      </c>
      <c r="C8" s="8">
        <v>200</v>
      </c>
      <c r="D8" s="8">
        <v>10</v>
      </c>
      <c r="E8" s="8">
        <v>10</v>
      </c>
      <c r="F8" s="8">
        <v>10</v>
      </c>
      <c r="G8" s="8">
        <v>38.1</v>
      </c>
      <c r="H8" s="8">
        <f t="shared" si="0"/>
        <v>1.1545454545454546E-2</v>
      </c>
      <c r="I8" s="8">
        <v>50</v>
      </c>
      <c r="J8" s="8">
        <v>0.30830000000000002</v>
      </c>
      <c r="K8" s="8">
        <v>0.26290000000000002</v>
      </c>
      <c r="L8" s="8">
        <f t="shared" si="1"/>
        <v>27.515151515151512</v>
      </c>
    </row>
    <row r="9" spans="1:12" x14ac:dyDescent="0.3">
      <c r="A9" s="2">
        <v>41499</v>
      </c>
      <c r="B9" s="7" t="s">
        <v>7</v>
      </c>
      <c r="C9" s="8">
        <v>200</v>
      </c>
      <c r="D9" s="8">
        <v>10</v>
      </c>
      <c r="E9" s="8">
        <v>10</v>
      </c>
      <c r="F9" s="8">
        <v>10</v>
      </c>
      <c r="G9" s="8">
        <v>49</v>
      </c>
      <c r="H9" s="8">
        <f t="shared" si="0"/>
        <v>1.484848484848485E-2</v>
      </c>
      <c r="I9" s="8">
        <v>190</v>
      </c>
      <c r="J9" s="8">
        <v>0.38990000000000002</v>
      </c>
      <c r="K9" s="8">
        <v>0.29430000000000001</v>
      </c>
      <c r="L9" s="8">
        <f t="shared" si="1"/>
        <v>15.247208931419461</v>
      </c>
    </row>
    <row r="10" spans="1:12" x14ac:dyDescent="0.3">
      <c r="A10" s="2">
        <v>41500</v>
      </c>
      <c r="B10" s="7" t="s">
        <v>4</v>
      </c>
      <c r="C10" s="8">
        <v>200</v>
      </c>
      <c r="D10" s="8">
        <v>10</v>
      </c>
      <c r="E10" s="8">
        <v>9.6</v>
      </c>
      <c r="F10" s="8">
        <v>10</v>
      </c>
      <c r="G10" s="8">
        <v>36.700000000000003</v>
      </c>
      <c r="H10" s="8">
        <f t="shared" si="0"/>
        <v>1.0676363636363637E-2</v>
      </c>
      <c r="I10" s="8">
        <v>50</v>
      </c>
      <c r="J10" s="8">
        <v>0.63170000000000004</v>
      </c>
      <c r="K10" s="8">
        <v>0.58989999999999998</v>
      </c>
      <c r="L10" s="8">
        <f t="shared" si="1"/>
        <v>25.333333333333371</v>
      </c>
    </row>
    <row r="11" spans="1:12" x14ac:dyDescent="0.3">
      <c r="A11" s="2">
        <v>41500</v>
      </c>
      <c r="B11" s="7" t="s">
        <v>5</v>
      </c>
      <c r="C11" s="8">
        <v>220</v>
      </c>
      <c r="D11" s="8">
        <v>10</v>
      </c>
      <c r="E11" s="8">
        <v>9</v>
      </c>
      <c r="F11" s="8">
        <v>1</v>
      </c>
      <c r="G11" s="8">
        <v>70.2</v>
      </c>
      <c r="H11" s="8">
        <f t="shared" si="0"/>
        <v>2.1060000000000002E-3</v>
      </c>
      <c r="I11" s="8">
        <v>50</v>
      </c>
      <c r="J11" s="8">
        <v>0.39279999999999998</v>
      </c>
      <c r="K11" s="8">
        <v>0.34760000000000002</v>
      </c>
      <c r="L11" s="8">
        <f t="shared" si="1"/>
        <v>30.133333333333315</v>
      </c>
    </row>
    <row r="12" spans="1:12" x14ac:dyDescent="0.3">
      <c r="A12" s="2">
        <v>41501</v>
      </c>
      <c r="B12" s="7" t="s">
        <v>10</v>
      </c>
      <c r="C12" s="8">
        <v>200</v>
      </c>
      <c r="D12" s="8">
        <v>10</v>
      </c>
      <c r="E12" s="8">
        <v>9.4</v>
      </c>
      <c r="F12" s="8">
        <v>1</v>
      </c>
      <c r="G12" s="8">
        <v>1.94</v>
      </c>
      <c r="H12" s="8">
        <f t="shared" si="0"/>
        <v>5.5260606060606068E-5</v>
      </c>
      <c r="I12" s="8">
        <v>190</v>
      </c>
      <c r="J12" s="8">
        <v>0.1153</v>
      </c>
      <c r="K12" s="8">
        <v>0.1145</v>
      </c>
      <c r="L12" s="8">
        <f t="shared" si="1"/>
        <v>0.12759170653907417</v>
      </c>
    </row>
    <row r="13" spans="1:12" x14ac:dyDescent="0.3">
      <c r="A13" s="2">
        <v>41501</v>
      </c>
      <c r="B13" s="7" t="s">
        <v>11</v>
      </c>
      <c r="C13" s="8">
        <v>200</v>
      </c>
      <c r="D13" s="8">
        <v>10</v>
      </c>
      <c r="E13" s="8">
        <v>9.5</v>
      </c>
      <c r="F13" s="8">
        <v>1</v>
      </c>
      <c r="G13" s="8">
        <v>56.5</v>
      </c>
      <c r="H13" s="8">
        <f t="shared" si="0"/>
        <v>1.6265151515151516E-3</v>
      </c>
      <c r="I13" s="8">
        <v>190</v>
      </c>
      <c r="J13" s="8">
        <v>0.19769999999999999</v>
      </c>
      <c r="K13" s="8">
        <v>0.19270000000000001</v>
      </c>
      <c r="L13" s="8">
        <f t="shared" si="1"/>
        <v>0.79744816586921485</v>
      </c>
    </row>
    <row r="14" spans="1:12" x14ac:dyDescent="0.3">
      <c r="A14" s="2">
        <v>41502</v>
      </c>
      <c r="B14" s="7" t="s">
        <v>9</v>
      </c>
      <c r="C14" s="8">
        <v>200</v>
      </c>
      <c r="D14" s="8">
        <v>10</v>
      </c>
      <c r="E14" s="8">
        <v>9.6</v>
      </c>
      <c r="F14" s="8">
        <v>1</v>
      </c>
      <c r="G14" s="8">
        <v>188</v>
      </c>
      <c r="H14" s="8">
        <f t="shared" si="0"/>
        <v>5.4690909090909096E-3</v>
      </c>
      <c r="I14" s="8">
        <v>190</v>
      </c>
      <c r="J14" s="8">
        <v>0.19850000000000001</v>
      </c>
      <c r="K14" s="8">
        <v>0.17269999999999999</v>
      </c>
      <c r="L14" s="8">
        <f t="shared" si="1"/>
        <v>4.1148325358851698</v>
      </c>
    </row>
    <row r="15" spans="1:12" x14ac:dyDescent="0.3">
      <c r="A15" s="2">
        <v>41534</v>
      </c>
      <c r="B15" s="7" t="s">
        <v>10</v>
      </c>
      <c r="C15" s="8">
        <v>200</v>
      </c>
      <c r="D15" s="8">
        <v>10</v>
      </c>
      <c r="E15" s="8">
        <v>9.5</v>
      </c>
      <c r="F15" s="8">
        <v>10</v>
      </c>
      <c r="G15" s="8">
        <v>22.1</v>
      </c>
      <c r="H15" s="8">
        <f t="shared" si="0"/>
        <v>6.3621212121212131E-3</v>
      </c>
      <c r="I15" s="8">
        <v>190</v>
      </c>
      <c r="J15" s="8">
        <v>0.182</v>
      </c>
      <c r="K15" s="8">
        <v>0.16850000000000001</v>
      </c>
      <c r="L15" s="8">
        <f t="shared" si="1"/>
        <v>2.1531100478468876</v>
      </c>
    </row>
    <row r="16" spans="1:12" x14ac:dyDescent="0.3">
      <c r="A16" s="2">
        <v>41534</v>
      </c>
      <c r="B16" s="7" t="s">
        <v>11</v>
      </c>
      <c r="C16" s="8">
        <v>200</v>
      </c>
      <c r="D16" s="8">
        <v>10</v>
      </c>
      <c r="E16" s="8">
        <v>9.6</v>
      </c>
      <c r="F16" s="8">
        <v>1</v>
      </c>
      <c r="G16" s="8">
        <v>49</v>
      </c>
      <c r="H16" s="8">
        <f t="shared" si="0"/>
        <v>1.4254545454545455E-3</v>
      </c>
      <c r="I16" s="8">
        <v>190</v>
      </c>
      <c r="J16" s="8">
        <v>0.16950000000000001</v>
      </c>
      <c r="K16" s="8">
        <v>0.15329999999999999</v>
      </c>
      <c r="L16" s="8">
        <f t="shared" si="1"/>
        <v>2.5837320574162708</v>
      </c>
    </row>
    <row r="17" spans="1:12" x14ac:dyDescent="0.3">
      <c r="A17" s="2">
        <v>41535</v>
      </c>
      <c r="B17" s="7" t="s">
        <v>5</v>
      </c>
      <c r="C17" s="8">
        <v>200</v>
      </c>
      <c r="D17" s="8">
        <v>10</v>
      </c>
      <c r="E17" s="8">
        <v>9.8000000000000007</v>
      </c>
      <c r="F17" s="8">
        <v>10</v>
      </c>
      <c r="G17" s="8">
        <v>31.4</v>
      </c>
      <c r="H17" s="8">
        <f t="shared" si="0"/>
        <v>9.3248484848484862E-3</v>
      </c>
      <c r="I17" s="8">
        <v>50</v>
      </c>
      <c r="J17" s="8">
        <v>0.26619999999999999</v>
      </c>
      <c r="K17" s="8">
        <v>0.24790000000000001</v>
      </c>
      <c r="L17" s="8">
        <f t="shared" si="1"/>
        <v>11.090909090909081</v>
      </c>
    </row>
    <row r="18" spans="1:12" x14ac:dyDescent="0.3">
      <c r="A18" s="2">
        <v>41535</v>
      </c>
      <c r="B18" s="7" t="s">
        <v>6</v>
      </c>
      <c r="C18" s="8">
        <v>210</v>
      </c>
      <c r="D18" s="8">
        <v>10</v>
      </c>
      <c r="E18" s="8">
        <v>9.4</v>
      </c>
      <c r="F18" s="8">
        <v>10</v>
      </c>
      <c r="G18" s="8">
        <v>51.2</v>
      </c>
      <c r="H18" s="8">
        <f t="shared" si="0"/>
        <v>1.5313454545454548E-2</v>
      </c>
      <c r="I18" s="8">
        <v>50</v>
      </c>
      <c r="J18" s="8">
        <v>0.22140000000000001</v>
      </c>
      <c r="K18" s="8">
        <v>0.19900000000000001</v>
      </c>
      <c r="L18" s="8">
        <f t="shared" si="1"/>
        <v>14.254545454545458</v>
      </c>
    </row>
    <row r="19" spans="1:12" x14ac:dyDescent="0.3">
      <c r="A19" s="2">
        <v>41535</v>
      </c>
      <c r="B19" s="7" t="s">
        <v>7</v>
      </c>
      <c r="C19" s="8">
        <v>200</v>
      </c>
      <c r="D19" s="8">
        <v>10</v>
      </c>
      <c r="E19" s="8">
        <v>9.8000000000000007</v>
      </c>
      <c r="F19" s="8">
        <v>10</v>
      </c>
      <c r="G19" s="8">
        <v>96</v>
      </c>
      <c r="H19" s="8">
        <f t="shared" si="0"/>
        <v>2.8509090909090908E-2</v>
      </c>
      <c r="I19" s="8">
        <v>190</v>
      </c>
      <c r="J19" s="8">
        <v>0.214</v>
      </c>
      <c r="K19" s="8">
        <v>0.15939999999999999</v>
      </c>
      <c r="L19" s="8">
        <f t="shared" si="1"/>
        <v>8.7081339712918684</v>
      </c>
    </row>
    <row r="20" spans="1:12" x14ac:dyDescent="0.3">
      <c r="A20" s="2">
        <v>41536</v>
      </c>
      <c r="B20" s="7" t="s">
        <v>4</v>
      </c>
      <c r="C20" s="8">
        <v>220</v>
      </c>
      <c r="D20" s="8">
        <v>10</v>
      </c>
      <c r="E20" s="8">
        <v>9</v>
      </c>
      <c r="F20" s="8">
        <v>10</v>
      </c>
      <c r="G20" s="8">
        <v>21.7</v>
      </c>
      <c r="H20" s="8">
        <f t="shared" si="0"/>
        <v>6.5100000000000002E-3</v>
      </c>
      <c r="I20" s="8">
        <v>50</v>
      </c>
      <c r="J20" s="8">
        <v>0.78439999999999999</v>
      </c>
      <c r="K20" s="8">
        <v>0.72689999999999999</v>
      </c>
      <c r="L20" s="8">
        <f t="shared" si="1"/>
        <v>38.333333333333336</v>
      </c>
    </row>
    <row r="21" spans="1:12" x14ac:dyDescent="0.3">
      <c r="A21" s="2">
        <v>41536</v>
      </c>
      <c r="B21" s="7" t="s">
        <v>8</v>
      </c>
      <c r="C21" s="8">
        <v>200</v>
      </c>
      <c r="D21" s="8">
        <v>10</v>
      </c>
      <c r="E21" s="8">
        <v>9.9</v>
      </c>
      <c r="F21" s="8">
        <v>1</v>
      </c>
      <c r="G21" s="8">
        <v>38</v>
      </c>
      <c r="H21" s="8">
        <f t="shared" si="0"/>
        <v>1.1400000000000002E-3</v>
      </c>
      <c r="I21" s="8">
        <v>190</v>
      </c>
      <c r="J21" s="8">
        <v>0.15529999999999999</v>
      </c>
      <c r="K21" s="8">
        <v>0.1492</v>
      </c>
      <c r="L21" s="8">
        <f t="shared" si="1"/>
        <v>0.97288676236044558</v>
      </c>
    </row>
    <row r="22" spans="1:12" x14ac:dyDescent="0.3">
      <c r="A22" s="2">
        <v>41536</v>
      </c>
      <c r="B22" s="7" t="s">
        <v>9</v>
      </c>
      <c r="C22" s="8">
        <v>200</v>
      </c>
      <c r="D22" s="8">
        <v>10</v>
      </c>
      <c r="E22" s="8">
        <v>9.6999999999999993</v>
      </c>
      <c r="F22" s="8">
        <v>10</v>
      </c>
      <c r="G22" s="8">
        <v>145</v>
      </c>
      <c r="H22" s="8">
        <f t="shared" si="0"/>
        <v>4.2621212121212122E-2</v>
      </c>
      <c r="I22" s="8">
        <v>190</v>
      </c>
      <c r="J22" s="8">
        <v>0.2868</v>
      </c>
      <c r="K22" s="8">
        <v>0.1996</v>
      </c>
      <c r="L22" s="8">
        <f t="shared" si="1"/>
        <v>13.90749601275917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758B7C-21F5-8945-8EF6-88D4D1DC22FB}">
  <dimension ref="A1:J40"/>
  <sheetViews>
    <sheetView zoomScale="80" zoomScaleNormal="80" workbookViewId="0">
      <selection activeCell="K14" sqref="K14"/>
    </sheetView>
  </sheetViews>
  <sheetFormatPr defaultColWidth="11.19921875" defaultRowHeight="15.6" x14ac:dyDescent="0.3"/>
  <sheetData>
    <row r="1" spans="1:10" ht="42" x14ac:dyDescent="0.3">
      <c r="A1" s="1" t="s">
        <v>0</v>
      </c>
      <c r="B1" s="1" t="s">
        <v>1</v>
      </c>
      <c r="C1" s="4" t="s">
        <v>57</v>
      </c>
      <c r="D1" s="4" t="s">
        <v>75</v>
      </c>
      <c r="E1" s="4" t="s">
        <v>59</v>
      </c>
      <c r="F1" s="4" t="s">
        <v>76</v>
      </c>
      <c r="G1" s="4" t="s">
        <v>60</v>
      </c>
      <c r="H1" s="4" t="s">
        <v>61</v>
      </c>
      <c r="I1" s="5" t="s">
        <v>62</v>
      </c>
      <c r="J1" s="4" t="s">
        <v>77</v>
      </c>
    </row>
    <row r="2" spans="1:10" x14ac:dyDescent="0.3">
      <c r="A2" s="3">
        <v>41499</v>
      </c>
      <c r="B2" t="s">
        <v>6</v>
      </c>
      <c r="C2" s="8">
        <v>370</v>
      </c>
      <c r="D2" s="8">
        <v>370</v>
      </c>
      <c r="E2" s="8">
        <v>370</v>
      </c>
      <c r="F2" s="8">
        <v>143.640695915279</v>
      </c>
      <c r="G2" s="8">
        <v>1</v>
      </c>
      <c r="H2" s="8">
        <v>195</v>
      </c>
      <c r="I2" s="8">
        <f t="shared" ref="I2:I40" si="0">((H2*E2)*C2/D2/F2)*G2*0.00001</f>
        <v>5.022949766447452E-3</v>
      </c>
      <c r="J2" s="8">
        <v>1</v>
      </c>
    </row>
    <row r="3" spans="1:10" x14ac:dyDescent="0.3">
      <c r="A3" s="3">
        <v>41499</v>
      </c>
      <c r="B3" t="s">
        <v>6</v>
      </c>
      <c r="C3" s="8">
        <v>315</v>
      </c>
      <c r="D3" s="8">
        <v>315</v>
      </c>
      <c r="E3" s="8">
        <v>315</v>
      </c>
      <c r="F3" s="8">
        <v>143.640695915279</v>
      </c>
      <c r="G3" s="8">
        <v>10</v>
      </c>
      <c r="H3" s="8">
        <v>30</v>
      </c>
      <c r="I3" s="8">
        <f t="shared" si="0"/>
        <v>6.5789154945153725E-3</v>
      </c>
      <c r="J3" s="8">
        <v>2</v>
      </c>
    </row>
    <row r="4" spans="1:10" x14ac:dyDescent="0.3">
      <c r="A4" s="3">
        <v>41499</v>
      </c>
      <c r="B4" t="s">
        <v>6</v>
      </c>
      <c r="C4" s="8">
        <v>360</v>
      </c>
      <c r="D4" s="8">
        <v>360</v>
      </c>
      <c r="E4" s="8">
        <v>360</v>
      </c>
      <c r="F4" s="8">
        <v>143.640695915279</v>
      </c>
      <c r="G4" s="8">
        <v>10</v>
      </c>
      <c r="H4" s="8">
        <v>43.5</v>
      </c>
      <c r="I4" s="8">
        <f t="shared" si="0"/>
        <v>1.0902202819482619E-2</v>
      </c>
      <c r="J4" s="8">
        <v>3</v>
      </c>
    </row>
    <row r="5" spans="1:10" x14ac:dyDescent="0.3">
      <c r="A5" s="3">
        <v>41499</v>
      </c>
      <c r="B5" t="s">
        <v>7</v>
      </c>
      <c r="C5" s="8">
        <v>345</v>
      </c>
      <c r="D5" s="8">
        <v>345</v>
      </c>
      <c r="E5" s="8">
        <v>345</v>
      </c>
      <c r="F5" s="8">
        <v>143.640695915279</v>
      </c>
      <c r="G5" s="8">
        <v>1</v>
      </c>
      <c r="H5" s="8">
        <v>126</v>
      </c>
      <c r="I5" s="8">
        <f t="shared" si="0"/>
        <v>3.0263011274770713E-3</v>
      </c>
      <c r="J5" s="8">
        <v>1</v>
      </c>
    </row>
    <row r="6" spans="1:10" x14ac:dyDescent="0.3">
      <c r="A6" s="3">
        <v>41499</v>
      </c>
      <c r="B6" t="s">
        <v>7</v>
      </c>
      <c r="C6" s="8">
        <v>375</v>
      </c>
      <c r="D6" s="8">
        <v>375</v>
      </c>
      <c r="E6" s="8">
        <v>375</v>
      </c>
      <c r="F6" s="8">
        <v>143.640695915279</v>
      </c>
      <c r="G6" s="8">
        <v>1</v>
      </c>
      <c r="H6" s="8">
        <v>64.599999999999994</v>
      </c>
      <c r="I6" s="8">
        <f t="shared" si="0"/>
        <v>1.6864997656575119E-3</v>
      </c>
      <c r="J6" s="8">
        <v>2</v>
      </c>
    </row>
    <row r="7" spans="1:10" x14ac:dyDescent="0.3">
      <c r="A7" s="3">
        <v>41499</v>
      </c>
      <c r="B7" t="s">
        <v>7</v>
      </c>
      <c r="C7" s="8">
        <v>300</v>
      </c>
      <c r="D7" s="8">
        <v>300</v>
      </c>
      <c r="E7" s="8">
        <v>300</v>
      </c>
      <c r="F7" s="8">
        <v>143.640695915279</v>
      </c>
      <c r="G7" s="8">
        <v>1</v>
      </c>
      <c r="H7" s="8">
        <v>125</v>
      </c>
      <c r="I7" s="8">
        <f t="shared" si="0"/>
        <v>2.6106807517918148E-3</v>
      </c>
      <c r="J7" s="8">
        <v>3</v>
      </c>
    </row>
    <row r="8" spans="1:10" x14ac:dyDescent="0.3">
      <c r="A8" s="3">
        <v>41500</v>
      </c>
      <c r="B8" t="s">
        <v>4</v>
      </c>
      <c r="C8" s="8">
        <v>250</v>
      </c>
      <c r="D8" s="8">
        <v>250</v>
      </c>
      <c r="E8" s="8">
        <v>250</v>
      </c>
      <c r="F8" s="8">
        <v>143.640695915279</v>
      </c>
      <c r="G8" s="8">
        <v>1</v>
      </c>
      <c r="H8" s="8">
        <v>120</v>
      </c>
      <c r="I8" s="8">
        <f t="shared" si="0"/>
        <v>2.088544601433452E-3</v>
      </c>
      <c r="J8" s="8">
        <v>1</v>
      </c>
    </row>
    <row r="9" spans="1:10" x14ac:dyDescent="0.3">
      <c r="A9" s="3">
        <v>41500</v>
      </c>
      <c r="B9" t="s">
        <v>4</v>
      </c>
      <c r="C9" s="8">
        <v>280</v>
      </c>
      <c r="D9" s="8">
        <v>280</v>
      </c>
      <c r="E9" s="8">
        <v>280</v>
      </c>
      <c r="F9" s="8">
        <v>143.640695915279</v>
      </c>
      <c r="G9" s="8">
        <v>10</v>
      </c>
      <c r="H9" s="8">
        <v>20.8</v>
      </c>
      <c r="I9" s="8">
        <f t="shared" si="0"/>
        <v>4.0545612529161411E-3</v>
      </c>
      <c r="J9" s="8">
        <v>2</v>
      </c>
    </row>
    <row r="10" spans="1:10" x14ac:dyDescent="0.3">
      <c r="A10" s="3">
        <v>41500</v>
      </c>
      <c r="B10" t="s">
        <v>4</v>
      </c>
      <c r="C10" s="8">
        <v>320</v>
      </c>
      <c r="D10" s="8">
        <v>320</v>
      </c>
      <c r="E10" s="8">
        <v>320</v>
      </c>
      <c r="F10" s="8">
        <v>143.640695915279</v>
      </c>
      <c r="G10" s="8">
        <v>10</v>
      </c>
      <c r="H10" s="8">
        <v>22.2</v>
      </c>
      <c r="I10" s="8">
        <f t="shared" si="0"/>
        <v>4.9456736161944143E-3</v>
      </c>
      <c r="J10" s="8">
        <v>3</v>
      </c>
    </row>
    <row r="11" spans="1:10" x14ac:dyDescent="0.3">
      <c r="A11" s="3">
        <v>41500</v>
      </c>
      <c r="B11" t="s">
        <v>5</v>
      </c>
      <c r="C11" s="8">
        <v>305</v>
      </c>
      <c r="D11" s="8">
        <v>305</v>
      </c>
      <c r="E11" s="8">
        <v>305</v>
      </c>
      <c r="F11" s="8">
        <v>143.640695915279</v>
      </c>
      <c r="G11" s="8">
        <v>1</v>
      </c>
      <c r="H11" s="8">
        <v>173</v>
      </c>
      <c r="I11" s="8">
        <f t="shared" si="0"/>
        <v>3.6734018631545363E-3</v>
      </c>
      <c r="J11" s="8">
        <v>1</v>
      </c>
    </row>
    <row r="12" spans="1:10" x14ac:dyDescent="0.3">
      <c r="A12" s="3">
        <v>41500</v>
      </c>
      <c r="B12" t="s">
        <v>5</v>
      </c>
      <c r="C12" s="8">
        <v>310</v>
      </c>
      <c r="D12" s="8">
        <v>310</v>
      </c>
      <c r="E12" s="8">
        <v>310</v>
      </c>
      <c r="F12" s="8">
        <v>143.640695915279</v>
      </c>
      <c r="G12" s="8">
        <v>1</v>
      </c>
      <c r="H12" s="8">
        <v>117</v>
      </c>
      <c r="I12" s="8">
        <f t="shared" si="0"/>
        <v>2.5250504231330434E-3</v>
      </c>
      <c r="J12" s="8">
        <v>2</v>
      </c>
    </row>
    <row r="13" spans="1:10" x14ac:dyDescent="0.3">
      <c r="A13" s="3">
        <v>41500</v>
      </c>
      <c r="B13" t="s">
        <v>5</v>
      </c>
      <c r="C13" s="8">
        <v>300</v>
      </c>
      <c r="D13" s="8">
        <v>300</v>
      </c>
      <c r="E13" s="8">
        <v>300</v>
      </c>
      <c r="F13" s="8">
        <v>143.640695915279</v>
      </c>
      <c r="G13" s="8">
        <v>1</v>
      </c>
      <c r="H13" s="8">
        <v>53.2</v>
      </c>
      <c r="I13" s="8">
        <f t="shared" si="0"/>
        <v>1.1111057279625965E-3</v>
      </c>
      <c r="J13" s="8">
        <v>3</v>
      </c>
    </row>
    <row r="14" spans="1:10" x14ac:dyDescent="0.3">
      <c r="A14" s="3">
        <v>41501</v>
      </c>
      <c r="B14" t="s">
        <v>10</v>
      </c>
      <c r="C14" s="8">
        <v>760</v>
      </c>
      <c r="D14" s="8">
        <v>760</v>
      </c>
      <c r="E14" s="8">
        <v>760</v>
      </c>
      <c r="F14" s="8">
        <v>143.640695915279</v>
      </c>
      <c r="G14" s="8">
        <v>1</v>
      </c>
      <c r="H14" s="8">
        <v>75.099999999999994</v>
      </c>
      <c r="I14" s="8">
        <f t="shared" si="0"/>
        <v>3.9735257223805229E-3</v>
      </c>
      <c r="J14" s="8">
        <v>1</v>
      </c>
    </row>
    <row r="15" spans="1:10" x14ac:dyDescent="0.3">
      <c r="A15" s="3">
        <v>41501</v>
      </c>
      <c r="B15" t="s">
        <v>11</v>
      </c>
      <c r="C15" s="8">
        <v>780</v>
      </c>
      <c r="D15" s="8">
        <v>780</v>
      </c>
      <c r="E15" s="8">
        <v>780</v>
      </c>
      <c r="F15" s="8">
        <v>143.640695915279</v>
      </c>
      <c r="G15" s="8">
        <v>1</v>
      </c>
      <c r="H15" s="8">
        <v>97.7</v>
      </c>
      <c r="I15" s="8">
        <f t="shared" si="0"/>
        <v>5.3053209965612542E-3</v>
      </c>
      <c r="J15" s="8">
        <v>2</v>
      </c>
    </row>
    <row r="16" spans="1:10" x14ac:dyDescent="0.3">
      <c r="A16" s="3">
        <v>41501</v>
      </c>
      <c r="B16" t="s">
        <v>11</v>
      </c>
      <c r="C16" s="8">
        <v>750</v>
      </c>
      <c r="D16" s="8">
        <v>750</v>
      </c>
      <c r="E16" s="8">
        <v>750</v>
      </c>
      <c r="F16" s="8">
        <v>143.640695915279</v>
      </c>
      <c r="G16" s="8">
        <v>1</v>
      </c>
      <c r="H16" s="8">
        <v>166</v>
      </c>
      <c r="I16" s="8">
        <f t="shared" si="0"/>
        <v>8.6674600959488254E-3</v>
      </c>
      <c r="J16" s="8">
        <v>3</v>
      </c>
    </row>
    <row r="17" spans="1:10" x14ac:dyDescent="0.3">
      <c r="A17" s="3">
        <v>41534</v>
      </c>
      <c r="B17" t="s">
        <v>10</v>
      </c>
      <c r="C17" s="8">
        <v>250</v>
      </c>
      <c r="D17" s="8">
        <v>250</v>
      </c>
      <c r="E17" s="8">
        <v>250</v>
      </c>
      <c r="F17" s="8">
        <v>143.640695915279</v>
      </c>
      <c r="G17" s="8">
        <v>10</v>
      </c>
      <c r="H17" s="8">
        <v>47</v>
      </c>
      <c r="I17" s="8">
        <f t="shared" si="0"/>
        <v>8.1801330222810199E-3</v>
      </c>
      <c r="J17" s="8">
        <v>1</v>
      </c>
    </row>
    <row r="18" spans="1:10" x14ac:dyDescent="0.3">
      <c r="A18" s="3">
        <v>41534</v>
      </c>
      <c r="B18" t="s">
        <v>10</v>
      </c>
      <c r="C18" s="8">
        <v>285</v>
      </c>
      <c r="D18" s="8">
        <v>285</v>
      </c>
      <c r="E18" s="8">
        <v>285</v>
      </c>
      <c r="F18" s="8">
        <v>143.640695915279</v>
      </c>
      <c r="G18" s="8">
        <v>10</v>
      </c>
      <c r="H18" s="8">
        <v>31</v>
      </c>
      <c r="I18" s="8">
        <f t="shared" si="0"/>
        <v>6.1507638512215161E-3</v>
      </c>
      <c r="J18" s="8">
        <v>2</v>
      </c>
    </row>
    <row r="19" spans="1:10" x14ac:dyDescent="0.3">
      <c r="A19" s="3">
        <v>41534</v>
      </c>
      <c r="B19" t="s">
        <v>10</v>
      </c>
      <c r="C19" s="8">
        <v>360</v>
      </c>
      <c r="D19" s="8">
        <v>360</v>
      </c>
      <c r="E19" s="8">
        <v>360</v>
      </c>
      <c r="F19" s="8">
        <v>143.640695915279</v>
      </c>
      <c r="G19" s="8">
        <v>10</v>
      </c>
      <c r="H19" s="8">
        <v>44.1</v>
      </c>
      <c r="I19" s="8">
        <f t="shared" si="0"/>
        <v>1.1052578030785827E-2</v>
      </c>
      <c r="J19" s="8">
        <v>3</v>
      </c>
    </row>
    <row r="20" spans="1:10" x14ac:dyDescent="0.3">
      <c r="A20" s="3">
        <v>41534</v>
      </c>
      <c r="B20" t="s">
        <v>11</v>
      </c>
      <c r="C20" s="8">
        <v>265</v>
      </c>
      <c r="D20" s="8">
        <v>265</v>
      </c>
      <c r="E20" s="8">
        <v>265</v>
      </c>
      <c r="F20" s="8">
        <v>143.640695915279</v>
      </c>
      <c r="G20" s="8">
        <v>10</v>
      </c>
      <c r="H20" s="8">
        <v>30</v>
      </c>
      <c r="I20" s="8">
        <f t="shared" si="0"/>
        <v>5.5346431937986478E-3</v>
      </c>
      <c r="J20" s="8">
        <v>1</v>
      </c>
    </row>
    <row r="21" spans="1:10" x14ac:dyDescent="0.3">
      <c r="A21" s="3">
        <v>41534</v>
      </c>
      <c r="B21" t="s">
        <v>11</v>
      </c>
      <c r="C21" s="8">
        <v>270</v>
      </c>
      <c r="D21" s="8">
        <v>270</v>
      </c>
      <c r="E21" s="8">
        <v>270</v>
      </c>
      <c r="F21" s="8">
        <v>143.640695915279</v>
      </c>
      <c r="G21" s="8">
        <v>10</v>
      </c>
      <c r="H21" s="8">
        <v>33.799999999999997</v>
      </c>
      <c r="I21" s="8">
        <f t="shared" si="0"/>
        <v>6.3533526775605611E-3</v>
      </c>
      <c r="J21" s="8">
        <v>2</v>
      </c>
    </row>
    <row r="22" spans="1:10" x14ac:dyDescent="0.3">
      <c r="A22" s="3">
        <v>41534</v>
      </c>
      <c r="B22" t="s">
        <v>11</v>
      </c>
      <c r="C22" s="8">
        <v>350</v>
      </c>
      <c r="D22" s="8">
        <v>350</v>
      </c>
      <c r="E22" s="8">
        <v>350</v>
      </c>
      <c r="F22" s="8">
        <v>143.640695915279</v>
      </c>
      <c r="G22" s="8">
        <v>10</v>
      </c>
      <c r="H22" s="8">
        <v>49.4</v>
      </c>
      <c r="I22" s="8">
        <f t="shared" si="0"/>
        <v>1.2036978719594795E-2</v>
      </c>
      <c r="J22" s="8">
        <v>3</v>
      </c>
    </row>
    <row r="23" spans="1:10" x14ac:dyDescent="0.3">
      <c r="A23" s="3">
        <v>41535</v>
      </c>
      <c r="B23" t="s">
        <v>5</v>
      </c>
      <c r="C23" s="8">
        <v>340</v>
      </c>
      <c r="D23" s="8">
        <v>340</v>
      </c>
      <c r="E23" s="8">
        <v>340</v>
      </c>
      <c r="F23" s="8">
        <v>143.640695915279</v>
      </c>
      <c r="G23" s="8">
        <v>10</v>
      </c>
      <c r="H23" s="8">
        <v>18.5</v>
      </c>
      <c r="I23" s="8">
        <f t="shared" si="0"/>
        <v>4.378981847672137E-3</v>
      </c>
      <c r="J23" s="8">
        <v>1</v>
      </c>
    </row>
    <row r="24" spans="1:10" x14ac:dyDescent="0.3">
      <c r="A24" s="3">
        <v>41535</v>
      </c>
      <c r="B24" t="s">
        <v>5</v>
      </c>
      <c r="C24" s="8">
        <v>310</v>
      </c>
      <c r="D24" s="8">
        <v>310</v>
      </c>
      <c r="E24" s="8">
        <v>310</v>
      </c>
      <c r="F24" s="8">
        <v>143.640695915279</v>
      </c>
      <c r="G24" s="8">
        <v>1</v>
      </c>
      <c r="H24" s="8">
        <v>110</v>
      </c>
      <c r="I24" s="8">
        <f t="shared" si="0"/>
        <v>2.3739790302960235E-3</v>
      </c>
      <c r="J24" s="8">
        <v>2</v>
      </c>
    </row>
    <row r="25" spans="1:10" x14ac:dyDescent="0.3">
      <c r="A25" s="3">
        <v>41535</v>
      </c>
      <c r="B25" t="s">
        <v>5</v>
      </c>
      <c r="C25" s="8">
        <v>275</v>
      </c>
      <c r="D25" s="8">
        <v>275</v>
      </c>
      <c r="E25" s="8">
        <v>275</v>
      </c>
      <c r="F25" s="8">
        <v>143.640695915279</v>
      </c>
      <c r="G25" s="8">
        <v>1</v>
      </c>
      <c r="H25" s="8">
        <v>128</v>
      </c>
      <c r="I25" s="8">
        <f t="shared" si="0"/>
        <v>2.4505589990152501E-3</v>
      </c>
      <c r="J25" s="8">
        <v>3</v>
      </c>
    </row>
    <row r="26" spans="1:10" x14ac:dyDescent="0.3">
      <c r="A26" s="3">
        <v>41535</v>
      </c>
      <c r="B26" t="s">
        <v>6</v>
      </c>
      <c r="C26" s="8">
        <v>390</v>
      </c>
      <c r="D26" s="8">
        <v>390</v>
      </c>
      <c r="E26" s="8">
        <v>390</v>
      </c>
      <c r="F26" s="8">
        <v>143.640695915279</v>
      </c>
      <c r="G26" s="8">
        <v>10</v>
      </c>
      <c r="H26" s="8">
        <v>51.9</v>
      </c>
      <c r="I26" s="8">
        <f t="shared" si="0"/>
        <v>1.4091410425871502E-2</v>
      </c>
      <c r="J26" s="8">
        <v>1</v>
      </c>
    </row>
    <row r="27" spans="1:10" x14ac:dyDescent="0.3">
      <c r="A27" s="3">
        <v>41535</v>
      </c>
      <c r="B27" t="s">
        <v>6</v>
      </c>
      <c r="C27" s="8">
        <v>305</v>
      </c>
      <c r="D27" s="8">
        <v>305</v>
      </c>
      <c r="E27" s="8">
        <v>305</v>
      </c>
      <c r="F27" s="8">
        <v>143.640695915279</v>
      </c>
      <c r="G27" s="8">
        <v>10</v>
      </c>
      <c r="H27" s="8">
        <v>34.700000000000003</v>
      </c>
      <c r="I27" s="8">
        <f t="shared" si="0"/>
        <v>7.3680372630903126E-3</v>
      </c>
      <c r="J27" s="8">
        <v>2</v>
      </c>
    </row>
    <row r="28" spans="1:10" x14ac:dyDescent="0.3">
      <c r="A28" s="3">
        <v>41535</v>
      </c>
      <c r="B28" t="s">
        <v>6</v>
      </c>
      <c r="C28" s="8">
        <v>245</v>
      </c>
      <c r="D28" s="8">
        <v>245</v>
      </c>
      <c r="E28" s="8">
        <v>245</v>
      </c>
      <c r="F28" s="8">
        <v>143.640695915279</v>
      </c>
      <c r="G28" s="8">
        <v>10</v>
      </c>
      <c r="H28" s="8">
        <v>36.6</v>
      </c>
      <c r="I28" s="8">
        <f t="shared" si="0"/>
        <v>6.2426598136845878E-3</v>
      </c>
      <c r="J28" s="8">
        <v>3</v>
      </c>
    </row>
    <row r="29" spans="1:10" x14ac:dyDescent="0.3">
      <c r="A29" s="3">
        <v>41535</v>
      </c>
      <c r="B29" t="s">
        <v>7</v>
      </c>
      <c r="C29" s="8">
        <v>335</v>
      </c>
      <c r="D29" s="8">
        <v>335</v>
      </c>
      <c r="E29" s="8">
        <v>335</v>
      </c>
      <c r="F29" s="8">
        <v>143.640695915279</v>
      </c>
      <c r="G29" s="8">
        <v>10</v>
      </c>
      <c r="H29" s="8">
        <v>62.9</v>
      </c>
      <c r="I29" s="8">
        <f t="shared" si="0"/>
        <v>1.4669589189701661E-2</v>
      </c>
      <c r="J29" s="8">
        <v>1</v>
      </c>
    </row>
    <row r="30" spans="1:10" x14ac:dyDescent="0.3">
      <c r="A30" s="3">
        <v>41535</v>
      </c>
      <c r="B30" t="s">
        <v>7</v>
      </c>
      <c r="C30" s="8">
        <v>285</v>
      </c>
      <c r="D30" s="8">
        <v>285</v>
      </c>
      <c r="E30" s="8">
        <v>285</v>
      </c>
      <c r="F30" s="8">
        <v>143.640695915279</v>
      </c>
      <c r="G30" s="8">
        <v>10</v>
      </c>
      <c r="H30" s="8">
        <v>55</v>
      </c>
      <c r="I30" s="8">
        <f t="shared" si="0"/>
        <v>1.0912645542489786E-2</v>
      </c>
      <c r="J30" s="8">
        <v>2</v>
      </c>
    </row>
    <row r="31" spans="1:10" x14ac:dyDescent="0.3">
      <c r="A31" s="3">
        <v>41535</v>
      </c>
      <c r="B31" t="s">
        <v>7</v>
      </c>
      <c r="C31" s="8">
        <v>265</v>
      </c>
      <c r="D31" s="8">
        <v>265</v>
      </c>
      <c r="E31" s="8">
        <v>265</v>
      </c>
      <c r="F31" s="8">
        <v>143.640695915279</v>
      </c>
      <c r="G31" s="8">
        <v>10</v>
      </c>
      <c r="H31" s="8">
        <v>22.5</v>
      </c>
      <c r="I31" s="8">
        <f t="shared" si="0"/>
        <v>4.1509823953489854E-3</v>
      </c>
      <c r="J31" s="8">
        <v>3</v>
      </c>
    </row>
    <row r="32" spans="1:10" x14ac:dyDescent="0.3">
      <c r="A32" s="3">
        <v>41536</v>
      </c>
      <c r="B32" t="s">
        <v>4</v>
      </c>
      <c r="C32" s="8">
        <v>260</v>
      </c>
      <c r="D32" s="8">
        <v>260</v>
      </c>
      <c r="E32" s="8">
        <v>260</v>
      </c>
      <c r="F32" s="8">
        <v>143.640695915279</v>
      </c>
      <c r="G32" s="8">
        <v>1</v>
      </c>
      <c r="H32" s="8">
        <v>190</v>
      </c>
      <c r="I32" s="8">
        <f t="shared" si="0"/>
        <v>3.4391367770270839E-3</v>
      </c>
      <c r="J32" s="8">
        <v>1</v>
      </c>
    </row>
    <row r="33" spans="1:10" x14ac:dyDescent="0.3">
      <c r="A33" s="3">
        <v>41536</v>
      </c>
      <c r="B33" t="s">
        <v>4</v>
      </c>
      <c r="C33" s="8">
        <v>275</v>
      </c>
      <c r="D33" s="8">
        <v>275</v>
      </c>
      <c r="E33" s="8">
        <v>275</v>
      </c>
      <c r="F33" s="8">
        <v>143.640695915279</v>
      </c>
      <c r="G33" s="8">
        <v>1</v>
      </c>
      <c r="H33" s="8">
        <v>113</v>
      </c>
      <c r="I33" s="8">
        <f t="shared" si="0"/>
        <v>2.1633841163181504E-3</v>
      </c>
      <c r="J33" s="8">
        <v>2</v>
      </c>
    </row>
    <row r="34" spans="1:10" x14ac:dyDescent="0.3">
      <c r="A34" s="3">
        <v>41536</v>
      </c>
      <c r="B34" t="s">
        <v>4</v>
      </c>
      <c r="C34" s="8">
        <v>260</v>
      </c>
      <c r="D34" s="8">
        <v>260</v>
      </c>
      <c r="E34" s="8">
        <v>260</v>
      </c>
      <c r="F34" s="8">
        <v>143.640695915279</v>
      </c>
      <c r="G34" s="8">
        <v>1</v>
      </c>
      <c r="H34" s="8">
        <v>127</v>
      </c>
      <c r="I34" s="8">
        <f t="shared" si="0"/>
        <v>2.2987914246444191E-3</v>
      </c>
      <c r="J34" s="8">
        <v>3</v>
      </c>
    </row>
    <row r="35" spans="1:10" x14ac:dyDescent="0.3">
      <c r="A35" s="3">
        <v>41536</v>
      </c>
      <c r="B35" t="s">
        <v>8</v>
      </c>
      <c r="C35" s="8">
        <v>265</v>
      </c>
      <c r="D35" s="8">
        <v>265</v>
      </c>
      <c r="E35" s="8">
        <v>265</v>
      </c>
      <c r="F35" s="8">
        <v>143.640695915279</v>
      </c>
      <c r="G35" s="8">
        <v>10</v>
      </c>
      <c r="H35" s="8">
        <v>35</v>
      </c>
      <c r="I35" s="8">
        <f t="shared" si="0"/>
        <v>6.4570837260984225E-3</v>
      </c>
      <c r="J35" s="8">
        <v>1</v>
      </c>
    </row>
    <row r="36" spans="1:10" x14ac:dyDescent="0.3">
      <c r="A36" s="3">
        <v>41536</v>
      </c>
      <c r="B36" t="s">
        <v>8</v>
      </c>
      <c r="C36" s="8">
        <v>285</v>
      </c>
      <c r="D36" s="8">
        <v>285</v>
      </c>
      <c r="E36" s="8">
        <v>285</v>
      </c>
      <c r="F36" s="8">
        <v>143.640695915279</v>
      </c>
      <c r="G36" s="8">
        <v>10</v>
      </c>
      <c r="H36" s="8">
        <v>50.9</v>
      </c>
      <c r="I36" s="8">
        <f t="shared" si="0"/>
        <v>1.0099157420231457E-2</v>
      </c>
      <c r="J36" s="8">
        <v>2</v>
      </c>
    </row>
    <row r="37" spans="1:10" x14ac:dyDescent="0.3">
      <c r="A37" s="3">
        <v>41536</v>
      </c>
      <c r="B37" t="s">
        <v>8</v>
      </c>
      <c r="C37" s="8">
        <v>265</v>
      </c>
      <c r="D37" s="8">
        <v>265</v>
      </c>
      <c r="E37" s="8">
        <v>265</v>
      </c>
      <c r="F37" s="8">
        <v>143.640695915279</v>
      </c>
      <c r="G37" s="8">
        <v>10</v>
      </c>
      <c r="H37" s="8">
        <v>48.6</v>
      </c>
      <c r="I37" s="8">
        <f t="shared" si="0"/>
        <v>8.9661219739538087E-3</v>
      </c>
      <c r="J37" s="8">
        <v>3</v>
      </c>
    </row>
    <row r="38" spans="1:10" x14ac:dyDescent="0.3">
      <c r="A38" s="3">
        <v>41536</v>
      </c>
      <c r="B38" t="s">
        <v>9</v>
      </c>
      <c r="C38" s="8">
        <v>330</v>
      </c>
      <c r="D38" s="8">
        <v>330</v>
      </c>
      <c r="E38" s="8">
        <v>330</v>
      </c>
      <c r="F38" s="8">
        <v>143.640695915279</v>
      </c>
      <c r="G38" s="8">
        <v>10</v>
      </c>
      <c r="H38" s="8">
        <v>47</v>
      </c>
      <c r="I38" s="8">
        <f t="shared" si="0"/>
        <v>1.0797775589410944E-2</v>
      </c>
      <c r="J38" s="8">
        <v>1</v>
      </c>
    </row>
    <row r="39" spans="1:10" x14ac:dyDescent="0.3">
      <c r="A39" s="3">
        <v>41536</v>
      </c>
      <c r="B39" t="s">
        <v>9</v>
      </c>
      <c r="C39" s="8">
        <v>295</v>
      </c>
      <c r="D39" s="8">
        <v>295</v>
      </c>
      <c r="E39" s="8">
        <v>295</v>
      </c>
      <c r="F39" s="8">
        <v>143.640695915279</v>
      </c>
      <c r="G39" s="8">
        <v>10</v>
      </c>
      <c r="H39" s="8">
        <v>38</v>
      </c>
      <c r="I39" s="8">
        <f t="shared" si="0"/>
        <v>7.8041949940229989E-3</v>
      </c>
      <c r="J39" s="8">
        <v>2</v>
      </c>
    </row>
    <row r="40" spans="1:10" x14ac:dyDescent="0.3">
      <c r="A40" s="3">
        <v>41536</v>
      </c>
      <c r="B40" t="s">
        <v>9</v>
      </c>
      <c r="C40" s="8">
        <v>300</v>
      </c>
      <c r="D40" s="8">
        <v>300</v>
      </c>
      <c r="E40" s="8">
        <v>300</v>
      </c>
      <c r="F40" s="8">
        <v>143.640695915279</v>
      </c>
      <c r="G40" s="8">
        <v>10</v>
      </c>
      <c r="H40" s="8">
        <v>40</v>
      </c>
      <c r="I40" s="8">
        <f t="shared" si="0"/>
        <v>8.354178405733808E-3</v>
      </c>
      <c r="J40" s="8">
        <v>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287196-D4F0-E242-9F8F-FBEDF2872F29}">
  <dimension ref="A1:H256"/>
  <sheetViews>
    <sheetView zoomScale="80" zoomScaleNormal="80" workbookViewId="0">
      <selection activeCell="G4" sqref="G4"/>
    </sheetView>
  </sheetViews>
  <sheetFormatPr defaultColWidth="11.19921875" defaultRowHeight="15.6" x14ac:dyDescent="0.3"/>
  <sheetData>
    <row r="1" spans="1:8" x14ac:dyDescent="0.3">
      <c r="A1" t="s">
        <v>12</v>
      </c>
      <c r="B1" t="s">
        <v>13</v>
      </c>
      <c r="C1" t="s">
        <v>14</v>
      </c>
      <c r="D1" t="s">
        <v>15</v>
      </c>
      <c r="E1" t="s">
        <v>16</v>
      </c>
      <c r="F1" t="s">
        <v>17</v>
      </c>
      <c r="G1" t="s">
        <v>2</v>
      </c>
      <c r="H1" t="s">
        <v>3</v>
      </c>
    </row>
    <row r="2" spans="1:8" x14ac:dyDescent="0.3">
      <c r="A2">
        <v>2013</v>
      </c>
      <c r="B2" t="s">
        <v>18</v>
      </c>
      <c r="C2" t="s">
        <v>4</v>
      </c>
      <c r="D2" t="s">
        <v>19</v>
      </c>
      <c r="E2" t="s">
        <v>20</v>
      </c>
      <c r="F2" t="s">
        <v>21</v>
      </c>
      <c r="G2">
        <v>6.9409585831961447E-3</v>
      </c>
      <c r="H2">
        <v>7.144328204515948</v>
      </c>
    </row>
    <row r="3" spans="1:8" x14ac:dyDescent="0.3">
      <c r="A3">
        <v>2013</v>
      </c>
      <c r="B3" t="s">
        <v>18</v>
      </c>
      <c r="C3" t="s">
        <v>4</v>
      </c>
      <c r="D3" t="s">
        <v>22</v>
      </c>
      <c r="E3" t="s">
        <v>20</v>
      </c>
      <c r="F3" t="s">
        <v>21</v>
      </c>
      <c r="G3">
        <v>1.3141786574136197E-3</v>
      </c>
      <c r="H3">
        <v>0.43897572331227203</v>
      </c>
    </row>
    <row r="4" spans="1:8" x14ac:dyDescent="0.3">
      <c r="A4">
        <v>2013</v>
      </c>
      <c r="B4" t="s">
        <v>18</v>
      </c>
      <c r="C4" t="s">
        <v>6</v>
      </c>
      <c r="D4" t="s">
        <v>23</v>
      </c>
      <c r="E4" t="s">
        <v>24</v>
      </c>
      <c r="F4" t="s">
        <v>21</v>
      </c>
      <c r="G4">
        <v>5.2517390847141064E-3</v>
      </c>
      <c r="H4">
        <v>3.0997914804885327</v>
      </c>
    </row>
    <row r="5" spans="1:8" x14ac:dyDescent="0.3">
      <c r="A5">
        <v>2013</v>
      </c>
      <c r="B5" t="s">
        <v>18</v>
      </c>
      <c r="C5" t="s">
        <v>7</v>
      </c>
      <c r="D5" t="s">
        <v>25</v>
      </c>
      <c r="E5" t="s">
        <v>24</v>
      </c>
      <c r="F5" t="s">
        <v>21</v>
      </c>
      <c r="G5">
        <v>8.9388433115018194E-5</v>
      </c>
      <c r="H5">
        <v>6.7584824849211356E-2</v>
      </c>
    </row>
    <row r="6" spans="1:8" x14ac:dyDescent="0.3">
      <c r="A6">
        <v>2013</v>
      </c>
      <c r="B6" t="s">
        <v>18</v>
      </c>
      <c r="C6" t="s">
        <v>7</v>
      </c>
      <c r="D6" t="s">
        <v>26</v>
      </c>
      <c r="E6" t="s">
        <v>20</v>
      </c>
      <c r="F6" t="s">
        <v>21</v>
      </c>
      <c r="G6">
        <v>5.1236734096030232E-4</v>
      </c>
      <c r="H6">
        <v>0.48535001319545262</v>
      </c>
    </row>
    <row r="7" spans="1:8" x14ac:dyDescent="0.3">
      <c r="A7">
        <v>2013</v>
      </c>
      <c r="B7" t="s">
        <v>18</v>
      </c>
      <c r="C7" t="s">
        <v>6</v>
      </c>
      <c r="D7" t="s">
        <v>27</v>
      </c>
      <c r="E7" t="s">
        <v>20</v>
      </c>
      <c r="F7" t="s">
        <v>21</v>
      </c>
      <c r="G7">
        <v>2.0087897476877732E-3</v>
      </c>
      <c r="H7">
        <v>1.0857406066986917</v>
      </c>
    </row>
    <row r="8" spans="1:8" x14ac:dyDescent="0.3">
      <c r="A8">
        <v>2013</v>
      </c>
      <c r="B8" t="s">
        <v>18</v>
      </c>
      <c r="C8" t="s">
        <v>6</v>
      </c>
      <c r="D8" t="s">
        <v>28</v>
      </c>
      <c r="E8" t="s">
        <v>24</v>
      </c>
      <c r="F8" t="s">
        <v>21</v>
      </c>
      <c r="G8">
        <v>2.3967345155168827E-4</v>
      </c>
      <c r="H8">
        <v>0.14657525414257735</v>
      </c>
    </row>
    <row r="9" spans="1:8" x14ac:dyDescent="0.3">
      <c r="A9">
        <v>2013</v>
      </c>
      <c r="B9" t="s">
        <v>18</v>
      </c>
      <c r="C9" t="s">
        <v>7</v>
      </c>
      <c r="D9" t="s">
        <v>29</v>
      </c>
      <c r="E9" t="s">
        <v>20</v>
      </c>
      <c r="F9" t="s">
        <v>21</v>
      </c>
      <c r="G9">
        <v>3.8512754825080736E-4</v>
      </c>
      <c r="H9">
        <v>0.3007676937638033</v>
      </c>
    </row>
    <row r="10" spans="1:8" x14ac:dyDescent="0.3">
      <c r="A10">
        <v>2013</v>
      </c>
      <c r="B10" t="s">
        <v>18</v>
      </c>
      <c r="C10" t="s">
        <v>7</v>
      </c>
      <c r="D10" t="s">
        <v>30</v>
      </c>
      <c r="E10" t="s">
        <v>31</v>
      </c>
      <c r="F10" t="s">
        <v>21</v>
      </c>
      <c r="G10">
        <v>1.9333796253803411E-4</v>
      </c>
      <c r="H10">
        <v>2.0687076186677307</v>
      </c>
    </row>
    <row r="11" spans="1:8" x14ac:dyDescent="0.3">
      <c r="A11">
        <v>2013</v>
      </c>
      <c r="B11" t="s">
        <v>18</v>
      </c>
      <c r="C11" t="s">
        <v>5</v>
      </c>
      <c r="D11" t="s">
        <v>32</v>
      </c>
      <c r="E11" t="s">
        <v>31</v>
      </c>
      <c r="F11" t="s">
        <v>21</v>
      </c>
      <c r="G11">
        <v>2.6880177539016217E-4</v>
      </c>
      <c r="H11">
        <v>1.0412698412698411</v>
      </c>
    </row>
    <row r="12" spans="1:8" x14ac:dyDescent="0.3">
      <c r="A12">
        <v>2013</v>
      </c>
      <c r="B12" t="s">
        <v>18</v>
      </c>
      <c r="C12" t="s">
        <v>4</v>
      </c>
      <c r="D12" t="s">
        <v>23</v>
      </c>
      <c r="E12" t="s">
        <v>24</v>
      </c>
      <c r="F12" t="s">
        <v>21</v>
      </c>
      <c r="G12">
        <v>1.2884006430593484E-4</v>
      </c>
      <c r="H12">
        <v>0.4605088992729125</v>
      </c>
    </row>
    <row r="13" spans="1:8" x14ac:dyDescent="0.3">
      <c r="A13">
        <v>2013</v>
      </c>
      <c r="B13" t="s">
        <v>18</v>
      </c>
      <c r="C13" t="s">
        <v>7</v>
      </c>
      <c r="D13" t="s">
        <v>33</v>
      </c>
      <c r="E13" t="s">
        <v>24</v>
      </c>
      <c r="F13" t="s">
        <v>21</v>
      </c>
      <c r="G13">
        <v>3.9349097901892618E-4</v>
      </c>
      <c r="H13">
        <v>0.93233811419299428</v>
      </c>
    </row>
    <row r="14" spans="1:8" x14ac:dyDescent="0.3">
      <c r="A14">
        <v>2013</v>
      </c>
      <c r="B14" t="s">
        <v>18</v>
      </c>
      <c r="C14" t="s">
        <v>6</v>
      </c>
      <c r="D14" t="s">
        <v>34</v>
      </c>
      <c r="E14" t="s">
        <v>31</v>
      </c>
      <c r="F14" t="s">
        <v>21</v>
      </c>
      <c r="G14">
        <v>6.8370011069982962E-3</v>
      </c>
      <c r="H14">
        <v>6.033790699631477</v>
      </c>
    </row>
    <row r="15" spans="1:8" x14ac:dyDescent="0.3">
      <c r="A15">
        <v>2013</v>
      </c>
      <c r="B15" t="s">
        <v>18</v>
      </c>
      <c r="C15" t="s">
        <v>7</v>
      </c>
      <c r="D15" t="s">
        <v>35</v>
      </c>
      <c r="E15" t="s">
        <v>31</v>
      </c>
      <c r="F15" t="s">
        <v>21</v>
      </c>
      <c r="G15">
        <v>1.1221522912979E-3</v>
      </c>
      <c r="H15">
        <v>0.90094380053523271</v>
      </c>
    </row>
    <row r="16" spans="1:8" x14ac:dyDescent="0.3">
      <c r="A16">
        <v>2013</v>
      </c>
      <c r="B16" t="s">
        <v>18</v>
      </c>
      <c r="C16" t="s">
        <v>5</v>
      </c>
      <c r="D16" t="s">
        <v>27</v>
      </c>
      <c r="E16" t="s">
        <v>20</v>
      </c>
      <c r="F16" t="s">
        <v>21</v>
      </c>
      <c r="G16">
        <v>4.7869890947285895E-4</v>
      </c>
      <c r="H16">
        <v>0.79402015443502305</v>
      </c>
    </row>
    <row r="17" spans="1:8" x14ac:dyDescent="0.3">
      <c r="A17">
        <v>2013</v>
      </c>
      <c r="B17" t="s">
        <v>18</v>
      </c>
      <c r="C17" t="s">
        <v>6</v>
      </c>
      <c r="D17" t="s">
        <v>36</v>
      </c>
      <c r="E17" t="s">
        <v>20</v>
      </c>
      <c r="F17" t="s">
        <v>21</v>
      </c>
      <c r="G17">
        <v>1.2023649062160389E-3</v>
      </c>
      <c r="H17">
        <v>7.3078326037936137</v>
      </c>
    </row>
    <row r="18" spans="1:8" x14ac:dyDescent="0.3">
      <c r="A18">
        <v>2013</v>
      </c>
      <c r="B18" t="s">
        <v>18</v>
      </c>
      <c r="C18" t="s">
        <v>6</v>
      </c>
      <c r="D18" t="s">
        <v>29</v>
      </c>
      <c r="E18" t="s">
        <v>20</v>
      </c>
      <c r="F18" t="s">
        <v>21</v>
      </c>
      <c r="G18">
        <v>7.4485769240486687E-4</v>
      </c>
      <c r="H18">
        <v>3.2305711582245626</v>
      </c>
    </row>
    <row r="19" spans="1:8" x14ac:dyDescent="0.3">
      <c r="A19">
        <v>2013</v>
      </c>
      <c r="B19" t="s">
        <v>18</v>
      </c>
      <c r="C19" t="s">
        <v>5</v>
      </c>
      <c r="D19" t="s">
        <v>37</v>
      </c>
      <c r="E19" t="s">
        <v>31</v>
      </c>
      <c r="F19" t="s">
        <v>21</v>
      </c>
      <c r="G19">
        <v>1.6404233544577017E-3</v>
      </c>
      <c r="H19">
        <v>2.0212725269546197</v>
      </c>
    </row>
    <row r="20" spans="1:8" x14ac:dyDescent="0.3">
      <c r="A20">
        <v>2013</v>
      </c>
      <c r="B20" t="s">
        <v>18</v>
      </c>
      <c r="C20" t="s">
        <v>6</v>
      </c>
      <c r="D20" t="s">
        <v>35</v>
      </c>
      <c r="E20" t="s">
        <v>31</v>
      </c>
      <c r="F20" t="s">
        <v>21</v>
      </c>
      <c r="G20">
        <v>1.4490430073131402E-4</v>
      </c>
      <c r="H20">
        <v>0.28956550695681105</v>
      </c>
    </row>
    <row r="21" spans="1:8" x14ac:dyDescent="0.3">
      <c r="A21">
        <v>2013</v>
      </c>
      <c r="B21" t="s">
        <v>18</v>
      </c>
      <c r="C21" t="s">
        <v>4</v>
      </c>
      <c r="D21" t="s">
        <v>38</v>
      </c>
      <c r="E21" t="s">
        <v>31</v>
      </c>
      <c r="F21" t="s">
        <v>21</v>
      </c>
      <c r="G21">
        <v>2.6216491859149536E-4</v>
      </c>
      <c r="H21">
        <v>2.4938929282749034</v>
      </c>
    </row>
    <row r="22" spans="1:8" x14ac:dyDescent="0.3">
      <c r="A22">
        <v>2013</v>
      </c>
      <c r="B22" t="s">
        <v>18</v>
      </c>
      <c r="C22" t="s">
        <v>6</v>
      </c>
      <c r="D22" t="s">
        <v>39</v>
      </c>
      <c r="E22" t="s">
        <v>24</v>
      </c>
      <c r="F22" t="s">
        <v>21</v>
      </c>
      <c r="G22">
        <v>6.6491799794422552E-4</v>
      </c>
      <c r="H22">
        <v>2.0596072340066773</v>
      </c>
    </row>
    <row r="23" spans="1:8" x14ac:dyDescent="0.3">
      <c r="A23">
        <v>2013</v>
      </c>
      <c r="B23" t="s">
        <v>18</v>
      </c>
      <c r="C23" t="s">
        <v>6</v>
      </c>
      <c r="D23" t="s">
        <v>37</v>
      </c>
      <c r="E23" t="s">
        <v>31</v>
      </c>
      <c r="F23" t="s">
        <v>21</v>
      </c>
      <c r="G23">
        <v>3.983709234347314E-4</v>
      </c>
      <c r="H23">
        <v>1.5754790896256208</v>
      </c>
    </row>
    <row r="24" spans="1:8" x14ac:dyDescent="0.3">
      <c r="A24">
        <v>2013</v>
      </c>
      <c r="B24" t="s">
        <v>18</v>
      </c>
      <c r="C24" t="s">
        <v>7</v>
      </c>
      <c r="D24" t="s">
        <v>40</v>
      </c>
      <c r="E24" t="s">
        <v>20</v>
      </c>
      <c r="F24" t="s">
        <v>21</v>
      </c>
      <c r="G24">
        <v>2.0989094770399986E-3</v>
      </c>
      <c r="H24">
        <v>1.7520304334662824</v>
      </c>
    </row>
    <row r="25" spans="1:8" x14ac:dyDescent="0.3">
      <c r="A25">
        <v>2013</v>
      </c>
      <c r="B25" t="s">
        <v>18</v>
      </c>
      <c r="C25" t="s">
        <v>5</v>
      </c>
      <c r="D25" t="s">
        <v>33</v>
      </c>
      <c r="E25" t="s">
        <v>24</v>
      </c>
      <c r="F25" t="s">
        <v>21</v>
      </c>
      <c r="G25">
        <v>1.8672462370514697E-3</v>
      </c>
      <c r="H25">
        <v>1.6856683852243795</v>
      </c>
    </row>
    <row r="26" spans="1:8" x14ac:dyDescent="0.3">
      <c r="A26">
        <v>2013</v>
      </c>
      <c r="B26" t="s">
        <v>18</v>
      </c>
      <c r="C26" t="s">
        <v>4</v>
      </c>
      <c r="D26" t="s">
        <v>37</v>
      </c>
      <c r="E26" t="s">
        <v>31</v>
      </c>
      <c r="F26" t="s">
        <v>21</v>
      </c>
      <c r="G26">
        <v>5.5497233846934244E-4</v>
      </c>
      <c r="H26">
        <v>0.95368916797488235</v>
      </c>
    </row>
    <row r="27" spans="1:8" x14ac:dyDescent="0.3">
      <c r="A27">
        <v>2013</v>
      </c>
      <c r="B27" t="s">
        <v>18</v>
      </c>
      <c r="C27" t="s">
        <v>4</v>
      </c>
      <c r="D27" t="s">
        <v>39</v>
      </c>
      <c r="E27" t="s">
        <v>24</v>
      </c>
      <c r="F27" t="s">
        <v>21</v>
      </c>
      <c r="G27">
        <v>6.8354042269852646E-3</v>
      </c>
      <c r="H27">
        <v>1.896615075575218</v>
      </c>
    </row>
    <row r="28" spans="1:8" x14ac:dyDescent="0.3">
      <c r="A28">
        <v>2013</v>
      </c>
      <c r="B28" t="s">
        <v>18</v>
      </c>
      <c r="C28" t="s">
        <v>5</v>
      </c>
      <c r="D28" t="s">
        <v>29</v>
      </c>
      <c r="E28" t="s">
        <v>20</v>
      </c>
      <c r="F28" t="s">
        <v>21</v>
      </c>
      <c r="G28">
        <v>1.5515261900457364E-3</v>
      </c>
      <c r="H28">
        <v>1.6429144538264639</v>
      </c>
    </row>
    <row r="29" spans="1:8" x14ac:dyDescent="0.3">
      <c r="A29">
        <v>2013</v>
      </c>
      <c r="B29" t="s">
        <v>18</v>
      </c>
      <c r="C29" t="s">
        <v>5</v>
      </c>
      <c r="D29" t="s">
        <v>41</v>
      </c>
      <c r="E29" t="s">
        <v>24</v>
      </c>
      <c r="F29" t="s">
        <v>21</v>
      </c>
      <c r="G29">
        <v>4.0201039807650045E-3</v>
      </c>
      <c r="H29">
        <v>1.3549645598782527</v>
      </c>
    </row>
    <row r="30" spans="1:8" x14ac:dyDescent="0.3">
      <c r="A30">
        <v>2013</v>
      </c>
      <c r="B30" t="s">
        <v>18</v>
      </c>
      <c r="C30" t="s">
        <v>7</v>
      </c>
      <c r="D30" t="s">
        <v>37</v>
      </c>
      <c r="E30" t="s">
        <v>31</v>
      </c>
      <c r="F30" t="s">
        <v>21</v>
      </c>
      <c r="G30">
        <v>1.5556825371339215E-4</v>
      </c>
      <c r="H30">
        <v>9.7039701000097137E-2</v>
      </c>
    </row>
    <row r="31" spans="1:8" x14ac:dyDescent="0.3">
      <c r="A31">
        <v>2013</v>
      </c>
      <c r="B31" t="s">
        <v>18</v>
      </c>
      <c r="C31" t="s">
        <v>5</v>
      </c>
      <c r="D31" t="s">
        <v>38</v>
      </c>
      <c r="E31" t="s">
        <v>31</v>
      </c>
      <c r="F31" t="s">
        <v>21</v>
      </c>
      <c r="G31">
        <v>3.0635304283547436E-4</v>
      </c>
      <c r="H31">
        <v>0.19737481594550885</v>
      </c>
    </row>
    <row r="32" spans="1:8" x14ac:dyDescent="0.3">
      <c r="A32">
        <v>2013</v>
      </c>
      <c r="B32" t="s">
        <v>18</v>
      </c>
      <c r="C32" t="s">
        <v>4</v>
      </c>
      <c r="D32" t="s">
        <v>36</v>
      </c>
      <c r="E32" t="s">
        <v>20</v>
      </c>
      <c r="F32" t="s">
        <v>21</v>
      </c>
      <c r="G32">
        <v>1.6064196208080998E-3</v>
      </c>
      <c r="H32">
        <v>4.1860658710763117</v>
      </c>
    </row>
    <row r="33" spans="1:8" x14ac:dyDescent="0.3">
      <c r="A33">
        <v>2013</v>
      </c>
      <c r="B33" t="s">
        <v>18</v>
      </c>
      <c r="C33" t="s">
        <v>4</v>
      </c>
      <c r="D33" t="s">
        <v>35</v>
      </c>
      <c r="E33" t="s">
        <v>31</v>
      </c>
      <c r="F33" t="s">
        <v>21</v>
      </c>
      <c r="G33">
        <v>3.9798921210957485E-3</v>
      </c>
      <c r="H33">
        <v>2.6729944886711592</v>
      </c>
    </row>
    <row r="34" spans="1:8" x14ac:dyDescent="0.3">
      <c r="A34">
        <v>2013</v>
      </c>
      <c r="B34" t="s">
        <v>18</v>
      </c>
      <c r="C34" t="s">
        <v>5</v>
      </c>
      <c r="D34" t="s">
        <v>42</v>
      </c>
      <c r="E34" t="s">
        <v>20</v>
      </c>
      <c r="F34" t="s">
        <v>21</v>
      </c>
      <c r="G34">
        <v>3.2593032828382891E-3</v>
      </c>
      <c r="H34">
        <v>2.6000143647202481</v>
      </c>
    </row>
    <row r="35" spans="1:8" x14ac:dyDescent="0.3">
      <c r="A35">
        <v>2013</v>
      </c>
      <c r="B35" t="s">
        <v>18</v>
      </c>
      <c r="C35" t="s">
        <v>7</v>
      </c>
      <c r="D35" t="s">
        <v>39</v>
      </c>
      <c r="E35" t="s">
        <v>24</v>
      </c>
      <c r="F35" t="s">
        <v>21</v>
      </c>
      <c r="G35">
        <v>9.0062631526048316E-4</v>
      </c>
      <c r="H35">
        <v>0.60370154530814557</v>
      </c>
    </row>
    <row r="36" spans="1:8" x14ac:dyDescent="0.3">
      <c r="A36">
        <v>2013</v>
      </c>
      <c r="B36" t="s">
        <v>18</v>
      </c>
      <c r="C36" t="s">
        <v>4</v>
      </c>
      <c r="D36" t="s">
        <v>28</v>
      </c>
      <c r="E36" t="s">
        <v>24</v>
      </c>
      <c r="F36" t="s">
        <v>21</v>
      </c>
      <c r="G36">
        <v>2.4581131507424039E-3</v>
      </c>
      <c r="H36">
        <v>1.3048447825418779</v>
      </c>
    </row>
    <row r="37" spans="1:8" x14ac:dyDescent="0.3">
      <c r="A37">
        <v>2013</v>
      </c>
      <c r="B37" t="s">
        <v>18</v>
      </c>
      <c r="C37" t="s">
        <v>7</v>
      </c>
      <c r="D37" t="s">
        <v>26</v>
      </c>
      <c r="E37" t="s">
        <v>20</v>
      </c>
      <c r="F37" t="s">
        <v>43</v>
      </c>
      <c r="G37">
        <v>7.9050818513253714E-5</v>
      </c>
      <c r="H37">
        <v>9.9670091995494578E-2</v>
      </c>
    </row>
    <row r="38" spans="1:8" x14ac:dyDescent="0.3">
      <c r="A38">
        <v>2013</v>
      </c>
      <c r="B38" t="s">
        <v>18</v>
      </c>
      <c r="C38" t="s">
        <v>4</v>
      </c>
      <c r="D38" t="s">
        <v>37</v>
      </c>
      <c r="E38" t="s">
        <v>31</v>
      </c>
      <c r="F38" t="s">
        <v>43</v>
      </c>
      <c r="G38">
        <v>3.7923805561687413E-5</v>
      </c>
      <c r="H38">
        <v>3.9032006245121043E-2</v>
      </c>
    </row>
    <row r="39" spans="1:8" x14ac:dyDescent="0.3">
      <c r="A39">
        <v>2013</v>
      </c>
      <c r="B39" t="s">
        <v>18</v>
      </c>
      <c r="C39" t="s">
        <v>6</v>
      </c>
      <c r="D39" t="s">
        <v>37</v>
      </c>
      <c r="E39" t="s">
        <v>31</v>
      </c>
      <c r="F39" t="s">
        <v>43</v>
      </c>
      <c r="G39">
        <v>4.9757556552840067E-5</v>
      </c>
      <c r="H39">
        <v>2.1412430997629985E-2</v>
      </c>
    </row>
    <row r="40" spans="1:8" x14ac:dyDescent="0.3">
      <c r="A40">
        <v>2013</v>
      </c>
      <c r="B40" t="s">
        <v>18</v>
      </c>
      <c r="C40" t="s">
        <v>7</v>
      </c>
      <c r="D40" t="s">
        <v>29</v>
      </c>
      <c r="E40" t="s">
        <v>20</v>
      </c>
      <c r="F40" t="s">
        <v>43</v>
      </c>
      <c r="G40">
        <v>2.7557942952533324E-4</v>
      </c>
      <c r="H40">
        <v>0.27044939496301323</v>
      </c>
    </row>
    <row r="41" spans="1:8" x14ac:dyDescent="0.3">
      <c r="A41">
        <v>2013</v>
      </c>
      <c r="B41" t="s">
        <v>18</v>
      </c>
      <c r="C41" t="s">
        <v>7</v>
      </c>
      <c r="D41" t="s">
        <v>30</v>
      </c>
      <c r="E41" t="s">
        <v>31</v>
      </c>
      <c r="F41" t="s">
        <v>43</v>
      </c>
      <c r="G41">
        <v>3.366747995277466E-4</v>
      </c>
      <c r="H41">
        <v>0.80939083669459111</v>
      </c>
    </row>
    <row r="42" spans="1:8" x14ac:dyDescent="0.3">
      <c r="A42">
        <v>2013</v>
      </c>
      <c r="B42" t="s">
        <v>18</v>
      </c>
      <c r="C42" t="s">
        <v>5</v>
      </c>
      <c r="D42" t="s">
        <v>42</v>
      </c>
      <c r="E42" t="s">
        <v>20</v>
      </c>
      <c r="F42" t="s">
        <v>43</v>
      </c>
      <c r="G42">
        <v>1.2419875143950632E-3</v>
      </c>
      <c r="H42">
        <v>1.4233841684822082</v>
      </c>
    </row>
    <row r="43" spans="1:8" x14ac:dyDescent="0.3">
      <c r="A43">
        <v>2013</v>
      </c>
      <c r="B43" t="s">
        <v>18</v>
      </c>
      <c r="C43" t="s">
        <v>7</v>
      </c>
      <c r="D43" t="s">
        <v>40</v>
      </c>
      <c r="E43" t="s">
        <v>20</v>
      </c>
      <c r="F43" t="s">
        <v>43</v>
      </c>
      <c r="G43">
        <v>2.1489225226633574E-2</v>
      </c>
      <c r="H43">
        <v>12.237763649207789</v>
      </c>
    </row>
    <row r="44" spans="1:8" x14ac:dyDescent="0.3">
      <c r="A44">
        <v>2013</v>
      </c>
      <c r="B44" t="s">
        <v>18</v>
      </c>
      <c r="C44" t="s">
        <v>5</v>
      </c>
      <c r="D44" t="s">
        <v>32</v>
      </c>
      <c r="E44" t="s">
        <v>31</v>
      </c>
      <c r="F44" t="s">
        <v>43</v>
      </c>
      <c r="G44">
        <v>1.0771803840994381E-3</v>
      </c>
      <c r="H44">
        <v>3.0071428571428549</v>
      </c>
    </row>
    <row r="45" spans="1:8" x14ac:dyDescent="0.3">
      <c r="A45">
        <v>2013</v>
      </c>
      <c r="B45" t="s">
        <v>18</v>
      </c>
      <c r="C45" t="s">
        <v>7</v>
      </c>
      <c r="D45" t="s">
        <v>25</v>
      </c>
      <c r="E45" t="s">
        <v>24</v>
      </c>
      <c r="F45" t="s">
        <v>43</v>
      </c>
      <c r="G45">
        <v>3.215451583679042E-3</v>
      </c>
      <c r="H45">
        <v>5.7946477883215364</v>
      </c>
    </row>
    <row r="46" spans="1:8" x14ac:dyDescent="0.3">
      <c r="A46">
        <v>2013</v>
      </c>
      <c r="B46" t="s">
        <v>18</v>
      </c>
      <c r="C46" t="s">
        <v>7</v>
      </c>
      <c r="D46" t="s">
        <v>39</v>
      </c>
      <c r="E46" t="s">
        <v>24</v>
      </c>
      <c r="F46" t="s">
        <v>43</v>
      </c>
      <c r="G46">
        <v>9.130267260770401E-3</v>
      </c>
      <c r="H46">
        <v>7.3205857537862649</v>
      </c>
    </row>
    <row r="47" spans="1:8" x14ac:dyDescent="0.3">
      <c r="A47">
        <v>2013</v>
      </c>
      <c r="B47" t="s">
        <v>18</v>
      </c>
      <c r="C47" t="s">
        <v>5</v>
      </c>
      <c r="D47" t="s">
        <v>33</v>
      </c>
      <c r="E47" t="s">
        <v>24</v>
      </c>
      <c r="F47" t="s">
        <v>43</v>
      </c>
      <c r="G47">
        <v>9.2524431946030532E-3</v>
      </c>
      <c r="H47">
        <v>5.6360560997956153</v>
      </c>
    </row>
    <row r="48" spans="1:8" x14ac:dyDescent="0.3">
      <c r="A48">
        <v>2013</v>
      </c>
      <c r="B48" t="s">
        <v>18</v>
      </c>
      <c r="C48" t="s">
        <v>5</v>
      </c>
      <c r="D48" t="s">
        <v>41</v>
      </c>
      <c r="E48" t="s">
        <v>24</v>
      </c>
      <c r="F48" t="s">
        <v>43</v>
      </c>
      <c r="G48">
        <v>2.0786713250515456E-4</v>
      </c>
      <c r="H48">
        <v>0.15895919976368633</v>
      </c>
    </row>
    <row r="49" spans="1:8" x14ac:dyDescent="0.3">
      <c r="A49">
        <v>2013</v>
      </c>
      <c r="B49" t="s">
        <v>18</v>
      </c>
      <c r="C49" t="s">
        <v>6</v>
      </c>
      <c r="D49" t="s">
        <v>44</v>
      </c>
      <c r="E49" t="s">
        <v>31</v>
      </c>
      <c r="F49" t="s">
        <v>43</v>
      </c>
      <c r="G49">
        <v>3.0305802776211537E-3</v>
      </c>
      <c r="H49">
        <v>1.419394653426463</v>
      </c>
    </row>
    <row r="50" spans="1:8" x14ac:dyDescent="0.3">
      <c r="A50">
        <v>2013</v>
      </c>
      <c r="B50" t="s">
        <v>18</v>
      </c>
      <c r="C50" t="s">
        <v>5</v>
      </c>
      <c r="D50" t="s">
        <v>27</v>
      </c>
      <c r="E50" t="s">
        <v>20</v>
      </c>
      <c r="F50" t="s">
        <v>43</v>
      </c>
      <c r="G50">
        <v>5.365292355071727E-3</v>
      </c>
      <c r="H50">
        <v>3.7402528327333866</v>
      </c>
    </row>
    <row r="51" spans="1:8" x14ac:dyDescent="0.3">
      <c r="A51">
        <v>2013</v>
      </c>
      <c r="B51" t="s">
        <v>18</v>
      </c>
      <c r="C51" t="s">
        <v>5</v>
      </c>
      <c r="D51" t="s">
        <v>29</v>
      </c>
      <c r="E51" t="s">
        <v>20</v>
      </c>
      <c r="F51" t="s">
        <v>43</v>
      </c>
      <c r="G51">
        <v>3.8247612007616082E-3</v>
      </c>
      <c r="H51">
        <v>2.9452246916157336</v>
      </c>
    </row>
    <row r="52" spans="1:8" x14ac:dyDescent="0.3">
      <c r="A52">
        <v>2013</v>
      </c>
      <c r="B52" t="s">
        <v>18</v>
      </c>
      <c r="C52" t="s">
        <v>5</v>
      </c>
      <c r="D52" t="s">
        <v>38</v>
      </c>
      <c r="E52" t="s">
        <v>31</v>
      </c>
      <c r="F52" t="s">
        <v>43</v>
      </c>
      <c r="G52">
        <v>1.4060010921420465E-2</v>
      </c>
      <c r="H52">
        <v>17.588805166846068</v>
      </c>
    </row>
    <row r="53" spans="1:8" x14ac:dyDescent="0.3">
      <c r="A53">
        <v>2013</v>
      </c>
      <c r="B53" t="s">
        <v>18</v>
      </c>
      <c r="C53" t="s">
        <v>7</v>
      </c>
      <c r="D53" t="s">
        <v>33</v>
      </c>
      <c r="E53" t="s">
        <v>24</v>
      </c>
      <c r="F53" t="s">
        <v>43</v>
      </c>
      <c r="G53">
        <v>9.1679775939275763E-3</v>
      </c>
      <c r="H53">
        <v>22.522003456976535</v>
      </c>
    </row>
    <row r="54" spans="1:8" x14ac:dyDescent="0.3">
      <c r="A54">
        <v>2013</v>
      </c>
      <c r="B54" t="s">
        <v>18</v>
      </c>
      <c r="C54" t="s">
        <v>5</v>
      </c>
      <c r="D54" t="s">
        <v>37</v>
      </c>
      <c r="E54" t="s">
        <v>31</v>
      </c>
      <c r="F54" t="s">
        <v>43</v>
      </c>
      <c r="G54">
        <v>3.2916236748972731E-3</v>
      </c>
      <c r="H54">
        <v>2.9918196681100673</v>
      </c>
    </row>
    <row r="55" spans="1:8" x14ac:dyDescent="0.3">
      <c r="A55">
        <v>2013</v>
      </c>
      <c r="B55" t="s">
        <v>18</v>
      </c>
      <c r="C55" t="s">
        <v>7</v>
      </c>
      <c r="D55" t="s">
        <v>37</v>
      </c>
      <c r="E55" t="s">
        <v>31</v>
      </c>
      <c r="F55" t="s">
        <v>43</v>
      </c>
      <c r="G55">
        <v>8.8123122231778712E-3</v>
      </c>
      <c r="H55">
        <v>7.755240388903756</v>
      </c>
    </row>
    <row r="56" spans="1:8" x14ac:dyDescent="0.3">
      <c r="A56">
        <v>2013</v>
      </c>
      <c r="B56" t="s">
        <v>18</v>
      </c>
      <c r="C56" t="s">
        <v>4</v>
      </c>
      <c r="D56" t="s">
        <v>35</v>
      </c>
      <c r="E56" t="s">
        <v>31</v>
      </c>
      <c r="F56" t="s">
        <v>45</v>
      </c>
      <c r="G56">
        <v>5.4619067938946574E-3</v>
      </c>
      <c r="H56">
        <v>4.613688821894578</v>
      </c>
    </row>
    <row r="57" spans="1:8" x14ac:dyDescent="0.3">
      <c r="A57">
        <v>2013</v>
      </c>
      <c r="B57" t="s">
        <v>18</v>
      </c>
      <c r="C57" t="s">
        <v>5</v>
      </c>
      <c r="D57" t="s">
        <v>32</v>
      </c>
      <c r="E57" t="s">
        <v>31</v>
      </c>
      <c r="F57" t="s">
        <v>45</v>
      </c>
      <c r="G57">
        <v>3.8015834101382499E-4</v>
      </c>
      <c r="H57">
        <v>1.6315270935960586</v>
      </c>
    </row>
    <row r="58" spans="1:8" x14ac:dyDescent="0.3">
      <c r="A58">
        <v>2013</v>
      </c>
      <c r="B58" t="s">
        <v>18</v>
      </c>
      <c r="C58" t="s">
        <v>5</v>
      </c>
      <c r="D58" t="s">
        <v>38</v>
      </c>
      <c r="E58" t="s">
        <v>31</v>
      </c>
      <c r="F58" t="s">
        <v>45</v>
      </c>
      <c r="G58">
        <v>2.4211446094636919E-4</v>
      </c>
      <c r="H58">
        <v>0.28562147465848731</v>
      </c>
    </row>
    <row r="59" spans="1:8" x14ac:dyDescent="0.3">
      <c r="A59">
        <v>2013</v>
      </c>
      <c r="B59" t="s">
        <v>18</v>
      </c>
      <c r="C59" t="s">
        <v>4</v>
      </c>
      <c r="D59" t="s">
        <v>37</v>
      </c>
      <c r="E59" t="s">
        <v>31</v>
      </c>
      <c r="F59" t="s">
        <v>45</v>
      </c>
      <c r="G59">
        <v>2.4591444600280507E-4</v>
      </c>
      <c r="H59">
        <v>3.1911375661375656</v>
      </c>
    </row>
    <row r="60" spans="1:8" x14ac:dyDescent="0.3">
      <c r="A60">
        <v>2013</v>
      </c>
      <c r="B60" t="s">
        <v>18</v>
      </c>
      <c r="C60" t="s">
        <v>5</v>
      </c>
      <c r="D60" t="s">
        <v>27</v>
      </c>
      <c r="E60" t="s">
        <v>20</v>
      </c>
      <c r="F60" t="s">
        <v>45</v>
      </c>
      <c r="G60">
        <v>1.5122635783303636E-4</v>
      </c>
      <c r="H60">
        <v>0.20895267221974245</v>
      </c>
    </row>
    <row r="61" spans="1:8" x14ac:dyDescent="0.3">
      <c r="A61">
        <v>2013</v>
      </c>
      <c r="B61" t="s">
        <v>18</v>
      </c>
      <c r="C61" t="s">
        <v>5</v>
      </c>
      <c r="D61" t="s">
        <v>29</v>
      </c>
      <c r="E61" t="s">
        <v>20</v>
      </c>
      <c r="F61" t="s">
        <v>45</v>
      </c>
      <c r="G61">
        <v>3.670150806660027E-3</v>
      </c>
      <c r="H61">
        <v>4.0820105275842105</v>
      </c>
    </row>
    <row r="62" spans="1:8" x14ac:dyDescent="0.3">
      <c r="A62">
        <v>2013</v>
      </c>
      <c r="B62" t="s">
        <v>18</v>
      </c>
      <c r="C62" t="s">
        <v>4</v>
      </c>
      <c r="D62" t="s">
        <v>23</v>
      </c>
      <c r="E62" t="s">
        <v>24</v>
      </c>
      <c r="F62" t="s">
        <v>45</v>
      </c>
      <c r="G62">
        <v>9.9036532496576325E-5</v>
      </c>
      <c r="H62">
        <v>4.5825150270784931E-2</v>
      </c>
    </row>
    <row r="63" spans="1:8" x14ac:dyDescent="0.3">
      <c r="A63">
        <v>2013</v>
      </c>
      <c r="B63" t="s">
        <v>18</v>
      </c>
      <c r="C63" t="s">
        <v>4</v>
      </c>
      <c r="D63" t="s">
        <v>22</v>
      </c>
      <c r="E63" t="s">
        <v>20</v>
      </c>
      <c r="F63" t="s">
        <v>45</v>
      </c>
      <c r="G63">
        <v>6.8275931269983208E-4</v>
      </c>
      <c r="H63">
        <v>4.3401199081423503</v>
      </c>
    </row>
    <row r="64" spans="1:8" x14ac:dyDescent="0.3">
      <c r="A64">
        <v>2013</v>
      </c>
      <c r="B64" t="s">
        <v>18</v>
      </c>
      <c r="C64" t="s">
        <v>4</v>
      </c>
      <c r="D64" t="s">
        <v>36</v>
      </c>
      <c r="E64" t="s">
        <v>20</v>
      </c>
      <c r="F64" t="s">
        <v>45</v>
      </c>
      <c r="G64">
        <v>2.7493729845386563E-4</v>
      </c>
      <c r="H64">
        <v>0.68397326286336224</v>
      </c>
    </row>
    <row r="65" spans="1:8" x14ac:dyDescent="0.3">
      <c r="A65">
        <v>2013</v>
      </c>
      <c r="B65" t="s">
        <v>18</v>
      </c>
      <c r="C65" t="s">
        <v>5</v>
      </c>
      <c r="D65" t="s">
        <v>42</v>
      </c>
      <c r="E65" t="s">
        <v>20</v>
      </c>
      <c r="F65" t="s">
        <v>45</v>
      </c>
      <c r="G65">
        <v>3.0903963268336793E-4</v>
      </c>
      <c r="H65">
        <v>1.2784601019895125</v>
      </c>
    </row>
    <row r="66" spans="1:8" x14ac:dyDescent="0.3">
      <c r="A66">
        <v>2013</v>
      </c>
      <c r="B66" t="s">
        <v>18</v>
      </c>
      <c r="C66" t="s">
        <v>7</v>
      </c>
      <c r="D66" t="s">
        <v>26</v>
      </c>
      <c r="E66" t="s">
        <v>20</v>
      </c>
      <c r="F66" t="s">
        <v>45</v>
      </c>
      <c r="G66">
        <v>9.5761810215439946E-6</v>
      </c>
      <c r="H66">
        <v>6.2016946130529785E-2</v>
      </c>
    </row>
    <row r="67" spans="1:8" x14ac:dyDescent="0.3">
      <c r="A67">
        <v>2013</v>
      </c>
      <c r="B67" t="s">
        <v>18</v>
      </c>
      <c r="C67" t="s">
        <v>4</v>
      </c>
      <c r="D67" t="s">
        <v>38</v>
      </c>
      <c r="E67" t="s">
        <v>31</v>
      </c>
      <c r="F67" t="s">
        <v>45</v>
      </c>
      <c r="G67">
        <v>2.365086028337438E-4</v>
      </c>
      <c r="H67">
        <v>0.85530039434006089</v>
      </c>
    </row>
    <row r="68" spans="1:8" x14ac:dyDescent="0.3">
      <c r="A68">
        <v>2013</v>
      </c>
      <c r="B68" t="s">
        <v>18</v>
      </c>
      <c r="C68" t="s">
        <v>5</v>
      </c>
      <c r="D68" t="s">
        <v>41</v>
      </c>
      <c r="E68" t="s">
        <v>24</v>
      </c>
      <c r="F68" t="s">
        <v>45</v>
      </c>
      <c r="G68">
        <v>4.3638868442628734E-5</v>
      </c>
      <c r="H68">
        <v>0.12290766883688975</v>
      </c>
    </row>
    <row r="69" spans="1:8" x14ac:dyDescent="0.3">
      <c r="A69">
        <v>2013</v>
      </c>
      <c r="B69" t="s">
        <v>18</v>
      </c>
      <c r="C69" t="s">
        <v>5</v>
      </c>
      <c r="D69" t="s">
        <v>33</v>
      </c>
      <c r="E69" t="s">
        <v>24</v>
      </c>
      <c r="F69" t="s">
        <v>45</v>
      </c>
      <c r="G69">
        <v>8.8419489706886473E-5</v>
      </c>
      <c r="H69">
        <v>0.4146272512097921</v>
      </c>
    </row>
    <row r="70" spans="1:8" x14ac:dyDescent="0.3">
      <c r="A70">
        <v>2013</v>
      </c>
      <c r="B70" t="s">
        <v>18</v>
      </c>
      <c r="C70" t="s">
        <v>4</v>
      </c>
      <c r="D70" t="s">
        <v>39</v>
      </c>
      <c r="E70" t="s">
        <v>24</v>
      </c>
      <c r="F70" t="s">
        <v>45</v>
      </c>
      <c r="G70">
        <v>4.5176946065105311E-3</v>
      </c>
      <c r="H70">
        <v>9.6083269898723049</v>
      </c>
    </row>
    <row r="71" spans="1:8" x14ac:dyDescent="0.3">
      <c r="A71">
        <v>2013</v>
      </c>
      <c r="B71" t="s">
        <v>18</v>
      </c>
      <c r="C71" t="s">
        <v>4</v>
      </c>
      <c r="D71" t="s">
        <v>28</v>
      </c>
      <c r="E71" t="s">
        <v>24</v>
      </c>
      <c r="F71" t="s">
        <v>45</v>
      </c>
      <c r="G71">
        <v>1.4962225468267967E-3</v>
      </c>
      <c r="H71">
        <v>4.2522254140511393</v>
      </c>
    </row>
    <row r="72" spans="1:8" x14ac:dyDescent="0.3">
      <c r="A72">
        <v>2013</v>
      </c>
      <c r="B72" t="s">
        <v>18</v>
      </c>
      <c r="C72" t="s">
        <v>7</v>
      </c>
      <c r="D72" t="s">
        <v>33</v>
      </c>
      <c r="E72" t="s">
        <v>24</v>
      </c>
      <c r="F72" t="s">
        <v>46</v>
      </c>
      <c r="G72">
        <v>9.3462845290193283E-6</v>
      </c>
      <c r="H72">
        <v>1.7660161104819883E-2</v>
      </c>
    </row>
    <row r="73" spans="1:8" x14ac:dyDescent="0.3">
      <c r="A73">
        <v>2013</v>
      </c>
      <c r="B73" t="s">
        <v>18</v>
      </c>
      <c r="C73" t="s">
        <v>4</v>
      </c>
      <c r="D73" t="s">
        <v>37</v>
      </c>
      <c r="E73" t="s">
        <v>31</v>
      </c>
      <c r="F73" t="s">
        <v>46</v>
      </c>
      <c r="G73">
        <v>1.6164737343544914E-5</v>
      </c>
      <c r="H73">
        <v>2.3809523809523662E-2</v>
      </c>
    </row>
    <row r="74" spans="1:8" x14ac:dyDescent="0.3">
      <c r="A74">
        <v>2013</v>
      </c>
      <c r="B74" t="s">
        <v>18</v>
      </c>
      <c r="C74" t="s">
        <v>5</v>
      </c>
      <c r="D74" t="s">
        <v>47</v>
      </c>
      <c r="E74" t="s">
        <v>24</v>
      </c>
      <c r="F74" t="s">
        <v>21</v>
      </c>
      <c r="G74">
        <v>1.0654521932055229E-3</v>
      </c>
      <c r="H74">
        <v>2.8141557928034833</v>
      </c>
    </row>
    <row r="75" spans="1:8" x14ac:dyDescent="0.3">
      <c r="A75">
        <v>2013</v>
      </c>
      <c r="B75" t="s">
        <v>18</v>
      </c>
      <c r="C75" t="s">
        <v>5</v>
      </c>
      <c r="D75" t="s">
        <v>47</v>
      </c>
      <c r="E75" t="s">
        <v>24</v>
      </c>
      <c r="F75" t="s">
        <v>43</v>
      </c>
      <c r="G75">
        <v>4.9391159542183554E-3</v>
      </c>
      <c r="H75">
        <v>13.78348005244427</v>
      </c>
    </row>
    <row r="76" spans="1:8" x14ac:dyDescent="0.3">
      <c r="A76">
        <v>2013</v>
      </c>
      <c r="B76" t="s">
        <v>18</v>
      </c>
      <c r="C76" t="s">
        <v>5</v>
      </c>
      <c r="D76" t="s">
        <v>47</v>
      </c>
      <c r="E76" t="s">
        <v>24</v>
      </c>
      <c r="F76" t="s">
        <v>45</v>
      </c>
      <c r="G76">
        <v>2.1399417945693194E-3</v>
      </c>
      <c r="H76">
        <v>3.7319098457888487</v>
      </c>
    </row>
    <row r="77" spans="1:8" x14ac:dyDescent="0.3">
      <c r="A77">
        <v>2013</v>
      </c>
      <c r="B77" t="s">
        <v>48</v>
      </c>
      <c r="C77" t="s">
        <v>7</v>
      </c>
      <c r="D77" t="s">
        <v>37</v>
      </c>
      <c r="E77" t="s">
        <v>31</v>
      </c>
      <c r="F77" t="s">
        <v>21</v>
      </c>
      <c r="G77">
        <v>7.6124651754104153E-4</v>
      </c>
      <c r="H77">
        <v>0.17971806728195142</v>
      </c>
    </row>
    <row r="78" spans="1:8" x14ac:dyDescent="0.3">
      <c r="A78">
        <v>2013</v>
      </c>
      <c r="B78" t="s">
        <v>48</v>
      </c>
      <c r="C78" t="s">
        <v>5</v>
      </c>
      <c r="D78" t="s">
        <v>42</v>
      </c>
      <c r="E78" t="s">
        <v>20</v>
      </c>
      <c r="F78" t="s">
        <v>21</v>
      </c>
      <c r="G78">
        <v>1.4254511773407869E-3</v>
      </c>
      <c r="H78">
        <v>0.66797896027622605</v>
      </c>
    </row>
    <row r="79" spans="1:8" x14ac:dyDescent="0.3">
      <c r="A79">
        <v>2013</v>
      </c>
      <c r="B79" t="s">
        <v>48</v>
      </c>
      <c r="C79" t="s">
        <v>6</v>
      </c>
      <c r="D79" t="s">
        <v>42</v>
      </c>
      <c r="E79" t="s">
        <v>20</v>
      </c>
      <c r="F79" t="s">
        <v>21</v>
      </c>
      <c r="G79">
        <v>2.3662647185675868E-5</v>
      </c>
      <c r="H79">
        <v>7.540455140276503E-2</v>
      </c>
    </row>
    <row r="80" spans="1:8" x14ac:dyDescent="0.3">
      <c r="A80">
        <v>2013</v>
      </c>
      <c r="B80" t="s">
        <v>48</v>
      </c>
      <c r="C80" t="s">
        <v>5</v>
      </c>
      <c r="D80" t="s">
        <v>39</v>
      </c>
      <c r="E80" t="s">
        <v>24</v>
      </c>
      <c r="F80" t="s">
        <v>21</v>
      </c>
      <c r="G80">
        <v>2.9916162121362108E-3</v>
      </c>
      <c r="H80">
        <v>2.7259739758291803</v>
      </c>
    </row>
    <row r="81" spans="1:8" x14ac:dyDescent="0.3">
      <c r="A81">
        <v>2013</v>
      </c>
      <c r="B81" t="s">
        <v>48</v>
      </c>
      <c r="C81" t="s">
        <v>7</v>
      </c>
      <c r="D81" t="s">
        <v>25</v>
      </c>
      <c r="E81" t="s">
        <v>24</v>
      </c>
      <c r="F81" t="s">
        <v>21</v>
      </c>
      <c r="G81">
        <v>5.2683239115980623E-4</v>
      </c>
      <c r="H81">
        <v>0.1550613432071386</v>
      </c>
    </row>
    <row r="82" spans="1:8" x14ac:dyDescent="0.3">
      <c r="A82">
        <v>2013</v>
      </c>
      <c r="B82" t="s">
        <v>48</v>
      </c>
      <c r="C82" t="s">
        <v>4</v>
      </c>
      <c r="D82" t="s">
        <v>49</v>
      </c>
      <c r="E82" t="s">
        <v>24</v>
      </c>
      <c r="F82" t="s">
        <v>21</v>
      </c>
      <c r="G82">
        <v>1.0287571152348261E-2</v>
      </c>
      <c r="H82">
        <v>2.7809835882568281</v>
      </c>
    </row>
    <row r="83" spans="1:8" x14ac:dyDescent="0.3">
      <c r="A83">
        <v>2013</v>
      </c>
      <c r="B83" t="s">
        <v>48</v>
      </c>
      <c r="C83" t="s">
        <v>6</v>
      </c>
      <c r="D83" t="s">
        <v>50</v>
      </c>
      <c r="E83" t="s">
        <v>24</v>
      </c>
      <c r="F83" t="s">
        <v>21</v>
      </c>
      <c r="G83">
        <v>3.1383525330140856E-3</v>
      </c>
      <c r="H83">
        <v>1.6179228546809261</v>
      </c>
    </row>
    <row r="84" spans="1:8" x14ac:dyDescent="0.3">
      <c r="A84">
        <v>2013</v>
      </c>
      <c r="B84" t="s">
        <v>48</v>
      </c>
      <c r="C84" t="s">
        <v>7</v>
      </c>
      <c r="D84" t="s">
        <v>40</v>
      </c>
      <c r="E84" t="s">
        <v>20</v>
      </c>
      <c r="F84" t="s">
        <v>21</v>
      </c>
      <c r="G84">
        <v>3.0709502829261762E-5</v>
      </c>
      <c r="H84">
        <v>3.6589649519943826E-2</v>
      </c>
    </row>
    <row r="85" spans="1:8" x14ac:dyDescent="0.3">
      <c r="A85">
        <v>2013</v>
      </c>
      <c r="B85" t="s">
        <v>48</v>
      </c>
      <c r="C85" t="s">
        <v>6</v>
      </c>
      <c r="D85" t="s">
        <v>19</v>
      </c>
      <c r="E85" t="s">
        <v>20</v>
      </c>
      <c r="F85" t="s">
        <v>21</v>
      </c>
      <c r="G85">
        <v>6.2630611236593626E-3</v>
      </c>
      <c r="H85">
        <v>7.0886112123225562</v>
      </c>
    </row>
    <row r="86" spans="1:8" x14ac:dyDescent="0.3">
      <c r="A86">
        <v>2013</v>
      </c>
      <c r="B86" t="s">
        <v>48</v>
      </c>
      <c r="C86" t="s">
        <v>7</v>
      </c>
      <c r="D86" t="s">
        <v>51</v>
      </c>
      <c r="E86" t="s">
        <v>31</v>
      </c>
      <c r="F86" t="s">
        <v>21</v>
      </c>
      <c r="G86">
        <v>7.7714665965499723E-4</v>
      </c>
      <c r="H86">
        <v>0.36825460140178928</v>
      </c>
    </row>
    <row r="87" spans="1:8" x14ac:dyDescent="0.3">
      <c r="A87">
        <v>2013</v>
      </c>
      <c r="B87" t="s">
        <v>48</v>
      </c>
      <c r="C87" t="s">
        <v>6</v>
      </c>
      <c r="D87" t="s">
        <v>28</v>
      </c>
      <c r="E87" t="s">
        <v>24</v>
      </c>
      <c r="F87" t="s">
        <v>21</v>
      </c>
      <c r="G87">
        <v>5.5908119633591982E-3</v>
      </c>
      <c r="H87">
        <v>3.4390747975765836</v>
      </c>
    </row>
    <row r="88" spans="1:8" x14ac:dyDescent="0.3">
      <c r="A88">
        <v>2013</v>
      </c>
      <c r="B88" t="s">
        <v>48</v>
      </c>
      <c r="C88" t="s">
        <v>5</v>
      </c>
      <c r="D88" t="s">
        <v>19</v>
      </c>
      <c r="E88" t="s">
        <v>20</v>
      </c>
      <c r="F88" t="s">
        <v>21</v>
      </c>
      <c r="G88">
        <v>5.4793425026523953E-3</v>
      </c>
      <c r="H88">
        <v>3.1992305358195887</v>
      </c>
    </row>
    <row r="89" spans="1:8" x14ac:dyDescent="0.3">
      <c r="A89">
        <v>2013</v>
      </c>
      <c r="B89" t="s">
        <v>48</v>
      </c>
      <c r="C89" t="s">
        <v>5</v>
      </c>
      <c r="D89" t="s">
        <v>49</v>
      </c>
      <c r="E89" t="s">
        <v>24</v>
      </c>
      <c r="F89" t="s">
        <v>21</v>
      </c>
      <c r="G89">
        <v>1.9110158499530316E-3</v>
      </c>
      <c r="H89">
        <v>1.621116556155241</v>
      </c>
    </row>
    <row r="90" spans="1:8" x14ac:dyDescent="0.3">
      <c r="A90">
        <v>2013</v>
      </c>
      <c r="B90" t="s">
        <v>48</v>
      </c>
      <c r="C90" t="s">
        <v>4</v>
      </c>
      <c r="D90" t="s">
        <v>38</v>
      </c>
      <c r="E90" t="s">
        <v>31</v>
      </c>
      <c r="F90" t="s">
        <v>21</v>
      </c>
      <c r="G90">
        <v>3.0302629196914217E-3</v>
      </c>
      <c r="H90">
        <v>2.3226964394119345</v>
      </c>
    </row>
    <row r="91" spans="1:8" x14ac:dyDescent="0.3">
      <c r="A91">
        <v>2013</v>
      </c>
      <c r="B91" t="s">
        <v>48</v>
      </c>
      <c r="C91" t="s">
        <v>7</v>
      </c>
      <c r="D91" t="s">
        <v>52</v>
      </c>
      <c r="E91" t="s">
        <v>20</v>
      </c>
      <c r="F91" t="s">
        <v>21</v>
      </c>
      <c r="G91">
        <v>5.4894014513129537E-4</v>
      </c>
      <c r="H91">
        <v>0.54319217995298497</v>
      </c>
    </row>
    <row r="92" spans="1:8" x14ac:dyDescent="0.3">
      <c r="A92">
        <v>2013</v>
      </c>
      <c r="B92" t="s">
        <v>48</v>
      </c>
      <c r="C92" t="s">
        <v>4</v>
      </c>
      <c r="D92" t="s">
        <v>53</v>
      </c>
      <c r="E92" t="s">
        <v>20</v>
      </c>
      <c r="F92" t="s">
        <v>21</v>
      </c>
      <c r="G92">
        <v>7.9680962891834166E-4</v>
      </c>
      <c r="H92">
        <v>2.0907578997386556</v>
      </c>
    </row>
    <row r="93" spans="1:8" x14ac:dyDescent="0.3">
      <c r="A93">
        <v>2013</v>
      </c>
      <c r="B93" t="s">
        <v>48</v>
      </c>
      <c r="C93" t="s">
        <v>6</v>
      </c>
      <c r="D93" t="s">
        <v>36</v>
      </c>
      <c r="E93" t="s">
        <v>20</v>
      </c>
      <c r="F93" t="s">
        <v>21</v>
      </c>
      <c r="G93">
        <v>1.48270138265491E-3</v>
      </c>
      <c r="H93">
        <v>2.0515166270725405</v>
      </c>
    </row>
    <row r="94" spans="1:8" x14ac:dyDescent="0.3">
      <c r="A94">
        <v>2013</v>
      </c>
      <c r="B94" t="s">
        <v>48</v>
      </c>
      <c r="C94" t="s">
        <v>6</v>
      </c>
      <c r="D94" t="s">
        <v>34</v>
      </c>
      <c r="E94" t="s">
        <v>31</v>
      </c>
      <c r="F94" t="s">
        <v>21</v>
      </c>
      <c r="G94">
        <v>9.3679595553362426E-4</v>
      </c>
      <c r="H94">
        <v>0.62015091336721273</v>
      </c>
    </row>
    <row r="95" spans="1:8" x14ac:dyDescent="0.3">
      <c r="A95">
        <v>2013</v>
      </c>
      <c r="B95" t="s">
        <v>48</v>
      </c>
      <c r="C95" t="s">
        <v>5</v>
      </c>
      <c r="D95" t="s">
        <v>37</v>
      </c>
      <c r="E95" t="s">
        <v>31</v>
      </c>
      <c r="F95" t="s">
        <v>21</v>
      </c>
      <c r="G95">
        <v>2.2728156015306856E-3</v>
      </c>
      <c r="H95">
        <v>1.2222222222222219</v>
      </c>
    </row>
    <row r="96" spans="1:8" x14ac:dyDescent="0.3">
      <c r="A96">
        <v>2013</v>
      </c>
      <c r="B96" t="s">
        <v>48</v>
      </c>
      <c r="C96" t="s">
        <v>7</v>
      </c>
      <c r="D96" t="s">
        <v>22</v>
      </c>
      <c r="E96" t="s">
        <v>20</v>
      </c>
      <c r="F96" t="s">
        <v>21</v>
      </c>
      <c r="G96">
        <v>2.1309577645567737E-4</v>
      </c>
      <c r="H96">
        <v>0.1150039205882024</v>
      </c>
    </row>
    <row r="97" spans="1:8" x14ac:dyDescent="0.3">
      <c r="A97">
        <v>2013</v>
      </c>
      <c r="B97" t="s">
        <v>48</v>
      </c>
      <c r="C97" t="s">
        <v>4</v>
      </c>
      <c r="D97" t="s">
        <v>32</v>
      </c>
      <c r="E97" t="s">
        <v>31</v>
      </c>
      <c r="F97" t="s">
        <v>21</v>
      </c>
      <c r="G97">
        <v>3.6217387218619992E-4</v>
      </c>
      <c r="H97">
        <v>0.9641498145529197</v>
      </c>
    </row>
    <row r="98" spans="1:8" x14ac:dyDescent="0.3">
      <c r="A98">
        <v>2013</v>
      </c>
      <c r="B98" t="s">
        <v>48</v>
      </c>
      <c r="C98" t="s">
        <v>4</v>
      </c>
      <c r="D98" t="s">
        <v>22</v>
      </c>
      <c r="E98" t="s">
        <v>20</v>
      </c>
      <c r="F98" t="s">
        <v>21</v>
      </c>
      <c r="G98">
        <v>2.8162401131572604E-4</v>
      </c>
      <c r="H98">
        <v>0.1162312032694396</v>
      </c>
    </row>
    <row r="99" spans="1:8" x14ac:dyDescent="0.3">
      <c r="A99">
        <v>2013</v>
      </c>
      <c r="B99" t="s">
        <v>48</v>
      </c>
      <c r="C99" t="s">
        <v>7</v>
      </c>
      <c r="D99" t="s">
        <v>50</v>
      </c>
      <c r="E99" t="s">
        <v>24</v>
      </c>
      <c r="F99" t="s">
        <v>21</v>
      </c>
      <c r="G99">
        <v>3.118354961024788E-5</v>
      </c>
      <c r="H99">
        <v>5.3925595219433325E-2</v>
      </c>
    </row>
    <row r="100" spans="1:8" x14ac:dyDescent="0.3">
      <c r="A100">
        <v>2013</v>
      </c>
      <c r="B100" t="s">
        <v>48</v>
      </c>
      <c r="C100" t="s">
        <v>6</v>
      </c>
      <c r="D100" t="s">
        <v>47</v>
      </c>
      <c r="E100" t="s">
        <v>24</v>
      </c>
      <c r="F100" t="s">
        <v>21</v>
      </c>
      <c r="G100">
        <v>2.1960984548142134E-4</v>
      </c>
      <c r="H100">
        <v>0.18592484789424082</v>
      </c>
    </row>
    <row r="101" spans="1:8" x14ac:dyDescent="0.3">
      <c r="A101">
        <v>2013</v>
      </c>
      <c r="B101" t="s">
        <v>48</v>
      </c>
      <c r="C101" t="s">
        <v>5</v>
      </c>
      <c r="D101" t="s">
        <v>54</v>
      </c>
      <c r="E101" t="s">
        <v>31</v>
      </c>
      <c r="F101" t="s">
        <v>21</v>
      </c>
      <c r="G101">
        <v>6.5987254759689083E-4</v>
      </c>
      <c r="H101">
        <v>0.94144730994925319</v>
      </c>
    </row>
    <row r="102" spans="1:8" x14ac:dyDescent="0.3">
      <c r="A102">
        <v>2013</v>
      </c>
      <c r="B102" t="s">
        <v>48</v>
      </c>
      <c r="C102" t="s">
        <v>5</v>
      </c>
      <c r="D102" t="s">
        <v>55</v>
      </c>
      <c r="E102" t="s">
        <v>31</v>
      </c>
      <c r="F102" t="s">
        <v>21</v>
      </c>
      <c r="G102">
        <v>2.4984857831198176E-3</v>
      </c>
      <c r="H102">
        <v>1.348437557714329</v>
      </c>
    </row>
    <row r="103" spans="1:8" x14ac:dyDescent="0.3">
      <c r="A103">
        <v>2013</v>
      </c>
      <c r="B103" t="s">
        <v>48</v>
      </c>
      <c r="C103" t="s">
        <v>4</v>
      </c>
      <c r="D103" t="s">
        <v>23</v>
      </c>
      <c r="E103" t="s">
        <v>24</v>
      </c>
      <c r="F103" t="s">
        <v>21</v>
      </c>
      <c r="G103">
        <v>4.8948864150393052E-3</v>
      </c>
      <c r="H103">
        <v>2.1740762951023416</v>
      </c>
    </row>
    <row r="104" spans="1:8" x14ac:dyDescent="0.3">
      <c r="A104">
        <v>2013</v>
      </c>
      <c r="B104" t="s">
        <v>48</v>
      </c>
      <c r="C104" t="s">
        <v>5</v>
      </c>
      <c r="D104" t="s">
        <v>47</v>
      </c>
      <c r="E104" t="s">
        <v>24</v>
      </c>
      <c r="F104" t="s">
        <v>21</v>
      </c>
      <c r="G104">
        <v>3.7048028571086407E-3</v>
      </c>
      <c r="H104">
        <v>1.0923147852608444</v>
      </c>
    </row>
    <row r="105" spans="1:8" x14ac:dyDescent="0.3">
      <c r="A105">
        <v>2013</v>
      </c>
      <c r="B105" t="s">
        <v>48</v>
      </c>
      <c r="C105" t="s">
        <v>6</v>
      </c>
      <c r="D105" t="s">
        <v>54</v>
      </c>
      <c r="E105" t="s">
        <v>31</v>
      </c>
      <c r="F105" t="s">
        <v>21</v>
      </c>
      <c r="G105">
        <v>3.4393253577367697E-4</v>
      </c>
      <c r="H105">
        <v>0.34655971687455961</v>
      </c>
    </row>
    <row r="106" spans="1:8" x14ac:dyDescent="0.3">
      <c r="A106">
        <v>2013</v>
      </c>
      <c r="B106" t="s">
        <v>48</v>
      </c>
      <c r="C106" t="s">
        <v>7</v>
      </c>
      <c r="D106" t="s">
        <v>28</v>
      </c>
      <c r="E106" t="s">
        <v>24</v>
      </c>
      <c r="F106" t="s">
        <v>21</v>
      </c>
      <c r="G106">
        <v>2.13586622584292E-3</v>
      </c>
      <c r="H106">
        <v>0.87954913867681239</v>
      </c>
    </row>
    <row r="107" spans="1:8" x14ac:dyDescent="0.3">
      <c r="A107">
        <v>2013</v>
      </c>
      <c r="B107" t="s">
        <v>48</v>
      </c>
      <c r="C107" t="s">
        <v>5</v>
      </c>
      <c r="D107" t="s">
        <v>53</v>
      </c>
      <c r="E107" t="s">
        <v>20</v>
      </c>
      <c r="F107" t="s">
        <v>21</v>
      </c>
      <c r="G107">
        <v>1.1636635846942617E-3</v>
      </c>
      <c r="H107">
        <v>1.007032582913739</v>
      </c>
    </row>
    <row r="108" spans="1:8" x14ac:dyDescent="0.3">
      <c r="A108">
        <v>2013</v>
      </c>
      <c r="B108" t="s">
        <v>48</v>
      </c>
      <c r="C108" t="s">
        <v>7</v>
      </c>
      <c r="D108" t="s">
        <v>56</v>
      </c>
      <c r="E108" t="s">
        <v>31</v>
      </c>
      <c r="F108" t="s">
        <v>21</v>
      </c>
      <c r="G108">
        <v>4.6808268468518883E-5</v>
      </c>
      <c r="H108">
        <v>0.1109632829501046</v>
      </c>
    </row>
    <row r="109" spans="1:8" x14ac:dyDescent="0.3">
      <c r="A109">
        <v>2013</v>
      </c>
      <c r="B109" t="s">
        <v>48</v>
      </c>
      <c r="C109" t="s">
        <v>4</v>
      </c>
      <c r="D109" t="s">
        <v>40</v>
      </c>
      <c r="E109" t="s">
        <v>20</v>
      </c>
      <c r="F109" t="s">
        <v>21</v>
      </c>
      <c r="G109">
        <v>1.9993689818423435E-4</v>
      </c>
      <c r="H109">
        <v>1.2001823061730883</v>
      </c>
    </row>
    <row r="110" spans="1:8" x14ac:dyDescent="0.3">
      <c r="A110">
        <v>2013</v>
      </c>
      <c r="B110" t="s">
        <v>48</v>
      </c>
      <c r="C110" t="s">
        <v>4</v>
      </c>
      <c r="D110" t="s">
        <v>33</v>
      </c>
      <c r="E110" t="s">
        <v>24</v>
      </c>
      <c r="F110" t="s">
        <v>21</v>
      </c>
      <c r="G110">
        <v>2.1595300789607481E-4</v>
      </c>
      <c r="H110">
        <v>0.1306510325936783</v>
      </c>
    </row>
    <row r="111" spans="1:8" x14ac:dyDescent="0.3">
      <c r="A111">
        <v>2013</v>
      </c>
      <c r="B111" t="s">
        <v>48</v>
      </c>
      <c r="C111" t="s">
        <v>7</v>
      </c>
      <c r="D111" t="s">
        <v>28</v>
      </c>
      <c r="E111" t="s">
        <v>24</v>
      </c>
      <c r="F111" t="s">
        <v>43</v>
      </c>
      <c r="G111">
        <v>4.5597487370649667E-5</v>
      </c>
      <c r="H111">
        <v>8.4064397315588277E-2</v>
      </c>
    </row>
    <row r="112" spans="1:8" x14ac:dyDescent="0.3">
      <c r="A112">
        <v>2013</v>
      </c>
      <c r="B112" t="s">
        <v>48</v>
      </c>
      <c r="C112" t="s">
        <v>7</v>
      </c>
      <c r="D112" t="s">
        <v>37</v>
      </c>
      <c r="E112" t="s">
        <v>31</v>
      </c>
      <c r="F112" t="s">
        <v>43</v>
      </c>
      <c r="G112">
        <v>2.9362664646591869E-3</v>
      </c>
      <c r="H112">
        <v>2.7070033884343938</v>
      </c>
    </row>
    <row r="113" spans="1:8" x14ac:dyDescent="0.3">
      <c r="A113">
        <v>2013</v>
      </c>
      <c r="B113" t="s">
        <v>48</v>
      </c>
      <c r="C113" t="s">
        <v>6</v>
      </c>
      <c r="D113" t="s">
        <v>19</v>
      </c>
      <c r="E113" t="s">
        <v>20</v>
      </c>
      <c r="F113" t="s">
        <v>43</v>
      </c>
      <c r="G113">
        <v>7.0970742854535845E-4</v>
      </c>
      <c r="H113">
        <v>0.37065762680354275</v>
      </c>
    </row>
    <row r="114" spans="1:8" x14ac:dyDescent="0.3">
      <c r="A114">
        <v>2013</v>
      </c>
      <c r="B114" t="s">
        <v>48</v>
      </c>
      <c r="C114" t="s">
        <v>6</v>
      </c>
      <c r="D114" t="s">
        <v>28</v>
      </c>
      <c r="E114" t="s">
        <v>24</v>
      </c>
      <c r="F114" t="s">
        <v>43</v>
      </c>
      <c r="G114">
        <v>4.9338284717314294E-4</v>
      </c>
      <c r="H114">
        <v>1.3427010148321623</v>
      </c>
    </row>
    <row r="115" spans="1:8" x14ac:dyDescent="0.3">
      <c r="A115">
        <v>2013</v>
      </c>
      <c r="B115" t="s">
        <v>48</v>
      </c>
      <c r="C115" t="s">
        <v>4</v>
      </c>
      <c r="D115" t="s">
        <v>38</v>
      </c>
      <c r="E115" t="s">
        <v>31</v>
      </c>
      <c r="F115" t="s">
        <v>43</v>
      </c>
      <c r="G115">
        <v>5.5981554211717794E-3</v>
      </c>
      <c r="H115">
        <v>3.8529801024852106</v>
      </c>
    </row>
    <row r="116" spans="1:8" x14ac:dyDescent="0.3">
      <c r="A116">
        <v>2013</v>
      </c>
      <c r="B116" t="s">
        <v>48</v>
      </c>
      <c r="C116" t="s">
        <v>5</v>
      </c>
      <c r="D116" t="s">
        <v>53</v>
      </c>
      <c r="E116" t="s">
        <v>20</v>
      </c>
      <c r="F116" t="s">
        <v>43</v>
      </c>
      <c r="G116">
        <v>1.7342581870421023E-2</v>
      </c>
      <c r="H116">
        <v>23.021294862556921</v>
      </c>
    </row>
    <row r="117" spans="1:8" x14ac:dyDescent="0.3">
      <c r="A117">
        <v>2013</v>
      </c>
      <c r="B117" t="s">
        <v>48</v>
      </c>
      <c r="C117" t="s">
        <v>4</v>
      </c>
      <c r="D117" t="s">
        <v>40</v>
      </c>
      <c r="E117" t="s">
        <v>20</v>
      </c>
      <c r="F117" t="s">
        <v>43</v>
      </c>
      <c r="G117">
        <v>9.4258527920088595E-4</v>
      </c>
      <c r="H117">
        <v>7.1889400921658968</v>
      </c>
    </row>
    <row r="118" spans="1:8" x14ac:dyDescent="0.3">
      <c r="A118">
        <v>2013</v>
      </c>
      <c r="B118" t="s">
        <v>48</v>
      </c>
      <c r="C118" t="s">
        <v>7</v>
      </c>
      <c r="D118" t="s">
        <v>51</v>
      </c>
      <c r="E118" t="s">
        <v>31</v>
      </c>
      <c r="F118" t="s">
        <v>43</v>
      </c>
      <c r="G118">
        <v>6.1898229336455695E-4</v>
      </c>
      <c r="H118">
        <v>0.67545264792971194</v>
      </c>
    </row>
    <row r="119" spans="1:8" x14ac:dyDescent="0.3">
      <c r="A119">
        <v>2013</v>
      </c>
      <c r="B119" t="s">
        <v>48</v>
      </c>
      <c r="C119" t="s">
        <v>6</v>
      </c>
      <c r="D119" t="s">
        <v>36</v>
      </c>
      <c r="E119" t="s">
        <v>20</v>
      </c>
      <c r="F119" t="s">
        <v>43</v>
      </c>
      <c r="G119">
        <v>1.7088924998526243E-2</v>
      </c>
      <c r="H119">
        <v>25.480048004800476</v>
      </c>
    </row>
    <row r="120" spans="1:8" x14ac:dyDescent="0.3">
      <c r="A120">
        <v>2013</v>
      </c>
      <c r="B120" t="s">
        <v>48</v>
      </c>
      <c r="C120" t="s">
        <v>4</v>
      </c>
      <c r="D120" t="s">
        <v>49</v>
      </c>
      <c r="E120" t="s">
        <v>24</v>
      </c>
      <c r="F120" t="s">
        <v>43</v>
      </c>
      <c r="G120">
        <v>8.9785003182627672E-3</v>
      </c>
      <c r="H120">
        <v>4.8424119823493017</v>
      </c>
    </row>
    <row r="121" spans="1:8" x14ac:dyDescent="0.3">
      <c r="A121">
        <v>2013</v>
      </c>
      <c r="B121" t="s">
        <v>48</v>
      </c>
      <c r="C121" t="s">
        <v>5</v>
      </c>
      <c r="D121" t="s">
        <v>42</v>
      </c>
      <c r="E121" t="s">
        <v>20</v>
      </c>
      <c r="F121" t="s">
        <v>43</v>
      </c>
      <c r="G121">
        <v>4.3406351931978282E-3</v>
      </c>
      <c r="H121">
        <v>2.8402345717479736</v>
      </c>
    </row>
    <row r="122" spans="1:8" x14ac:dyDescent="0.3">
      <c r="A122">
        <v>2013</v>
      </c>
      <c r="B122" t="s">
        <v>48</v>
      </c>
      <c r="C122" t="s">
        <v>6</v>
      </c>
      <c r="D122" t="s">
        <v>42</v>
      </c>
      <c r="E122" t="s">
        <v>20</v>
      </c>
      <c r="F122" t="s">
        <v>43</v>
      </c>
      <c r="G122">
        <v>3.0524775165856085E-3</v>
      </c>
      <c r="H122">
        <v>2.8708914847528737</v>
      </c>
    </row>
    <row r="123" spans="1:8" x14ac:dyDescent="0.3">
      <c r="A123">
        <v>2013</v>
      </c>
      <c r="B123" t="s">
        <v>48</v>
      </c>
      <c r="C123" t="s">
        <v>6</v>
      </c>
      <c r="D123" t="s">
        <v>47</v>
      </c>
      <c r="E123" t="s">
        <v>24</v>
      </c>
      <c r="F123" t="s">
        <v>43</v>
      </c>
      <c r="G123">
        <v>2.4886516955362306E-4</v>
      </c>
      <c r="H123">
        <v>0.23202771050081064</v>
      </c>
    </row>
    <row r="124" spans="1:8" x14ac:dyDescent="0.3">
      <c r="A124">
        <v>2013</v>
      </c>
      <c r="B124" t="s">
        <v>48</v>
      </c>
      <c r="C124" t="s">
        <v>7</v>
      </c>
      <c r="D124" t="s">
        <v>50</v>
      </c>
      <c r="E124" t="s">
        <v>24</v>
      </c>
      <c r="F124" t="s">
        <v>43</v>
      </c>
      <c r="G124">
        <v>3.4716578742624805E-3</v>
      </c>
      <c r="H124">
        <v>7.8413032604223165</v>
      </c>
    </row>
    <row r="125" spans="1:8" x14ac:dyDescent="0.3">
      <c r="A125">
        <v>2013</v>
      </c>
      <c r="B125" t="s">
        <v>48</v>
      </c>
      <c r="C125" t="s">
        <v>5</v>
      </c>
      <c r="D125" t="s">
        <v>55</v>
      </c>
      <c r="E125" t="s">
        <v>31</v>
      </c>
      <c r="F125" t="s">
        <v>43</v>
      </c>
      <c r="G125">
        <v>1.2294756717324905E-2</v>
      </c>
      <c r="H125">
        <v>23.728437927086031</v>
      </c>
    </row>
    <row r="126" spans="1:8" x14ac:dyDescent="0.3">
      <c r="A126">
        <v>2013</v>
      </c>
      <c r="B126" t="s">
        <v>48</v>
      </c>
      <c r="C126" t="s">
        <v>4</v>
      </c>
      <c r="D126" t="s">
        <v>33</v>
      </c>
      <c r="E126" t="s">
        <v>24</v>
      </c>
      <c r="F126" t="s">
        <v>43</v>
      </c>
      <c r="G126">
        <v>5.9036605754737986E-3</v>
      </c>
      <c r="H126">
        <v>6.5613399089347269</v>
      </c>
    </row>
    <row r="127" spans="1:8" x14ac:dyDescent="0.3">
      <c r="A127">
        <v>2013</v>
      </c>
      <c r="B127" t="s">
        <v>48</v>
      </c>
      <c r="C127" t="s">
        <v>5</v>
      </c>
      <c r="D127" t="s">
        <v>39</v>
      </c>
      <c r="E127" t="s">
        <v>24</v>
      </c>
      <c r="F127" t="s">
        <v>43</v>
      </c>
      <c r="G127">
        <v>4.1104987935381549E-4</v>
      </c>
      <c r="H127">
        <v>0.22533941749760597</v>
      </c>
    </row>
    <row r="128" spans="1:8" x14ac:dyDescent="0.3">
      <c r="A128">
        <v>2013</v>
      </c>
      <c r="B128" t="s">
        <v>48</v>
      </c>
      <c r="C128" t="s">
        <v>7</v>
      </c>
      <c r="D128" t="s">
        <v>40</v>
      </c>
      <c r="E128" t="s">
        <v>20</v>
      </c>
      <c r="F128" t="s">
        <v>43</v>
      </c>
      <c r="G128">
        <v>2.8625417597330457E-3</v>
      </c>
      <c r="H128">
        <v>11.940931599818494</v>
      </c>
    </row>
    <row r="129" spans="1:8" x14ac:dyDescent="0.3">
      <c r="A129">
        <v>2013</v>
      </c>
      <c r="B129" t="s">
        <v>48</v>
      </c>
      <c r="C129" t="s">
        <v>7</v>
      </c>
      <c r="D129" t="s">
        <v>27</v>
      </c>
      <c r="E129" t="s">
        <v>20</v>
      </c>
      <c r="F129" t="s">
        <v>43</v>
      </c>
      <c r="G129">
        <v>2.3014807536110055E-3</v>
      </c>
      <c r="H129">
        <v>0.64126854577783021</v>
      </c>
    </row>
    <row r="130" spans="1:8" x14ac:dyDescent="0.3">
      <c r="A130">
        <v>2013</v>
      </c>
      <c r="B130" t="s">
        <v>48</v>
      </c>
      <c r="C130" t="s">
        <v>7</v>
      </c>
      <c r="D130" t="s">
        <v>56</v>
      </c>
      <c r="E130" t="s">
        <v>31</v>
      </c>
      <c r="F130" t="s">
        <v>43</v>
      </c>
      <c r="G130">
        <v>5.1018103163760244E-4</v>
      </c>
      <c r="H130">
        <v>0.9786543484175535</v>
      </c>
    </row>
    <row r="131" spans="1:8" x14ac:dyDescent="0.3">
      <c r="A131">
        <v>2013</v>
      </c>
      <c r="B131" t="s">
        <v>48</v>
      </c>
      <c r="C131" t="s">
        <v>4</v>
      </c>
      <c r="D131" t="s">
        <v>22</v>
      </c>
      <c r="E131" t="s">
        <v>20</v>
      </c>
      <c r="F131" t="s">
        <v>43</v>
      </c>
      <c r="G131">
        <v>4.0277742528284808E-3</v>
      </c>
      <c r="H131">
        <v>9.467809620340784</v>
      </c>
    </row>
    <row r="132" spans="1:8" x14ac:dyDescent="0.3">
      <c r="A132">
        <v>2013</v>
      </c>
      <c r="B132" t="s">
        <v>48</v>
      </c>
      <c r="C132" t="s">
        <v>4</v>
      </c>
      <c r="D132" t="s">
        <v>53</v>
      </c>
      <c r="E132" t="s">
        <v>20</v>
      </c>
      <c r="F132" t="s">
        <v>43</v>
      </c>
      <c r="G132">
        <v>3.6922112819393308E-3</v>
      </c>
      <c r="H132">
        <v>1.0511227902532267</v>
      </c>
    </row>
    <row r="133" spans="1:8" x14ac:dyDescent="0.3">
      <c r="A133">
        <v>2013</v>
      </c>
      <c r="B133" t="s">
        <v>48</v>
      </c>
      <c r="C133" t="s">
        <v>6</v>
      </c>
      <c r="D133" t="s">
        <v>50</v>
      </c>
      <c r="E133" t="s">
        <v>24</v>
      </c>
      <c r="F133" t="s">
        <v>43</v>
      </c>
      <c r="G133">
        <v>7.8860481521896373E-3</v>
      </c>
      <c r="H133">
        <v>4.4220183486238556</v>
      </c>
    </row>
    <row r="134" spans="1:8" x14ac:dyDescent="0.3">
      <c r="A134">
        <v>2013</v>
      </c>
      <c r="B134" t="s">
        <v>48</v>
      </c>
      <c r="C134" t="s">
        <v>5</v>
      </c>
      <c r="D134" t="s">
        <v>47</v>
      </c>
      <c r="E134" t="s">
        <v>24</v>
      </c>
      <c r="F134" t="s">
        <v>43</v>
      </c>
      <c r="G134">
        <v>6.4224270065634123E-2</v>
      </c>
      <c r="H134">
        <v>70.490714142166439</v>
      </c>
    </row>
    <row r="135" spans="1:8" x14ac:dyDescent="0.3">
      <c r="A135">
        <v>2013</v>
      </c>
      <c r="B135" t="s">
        <v>48</v>
      </c>
      <c r="C135" t="s">
        <v>4</v>
      </c>
      <c r="D135" t="s">
        <v>23</v>
      </c>
      <c r="E135" t="s">
        <v>24</v>
      </c>
      <c r="F135" t="s">
        <v>43</v>
      </c>
      <c r="G135">
        <v>2.5677160239467318E-2</v>
      </c>
      <c r="H135">
        <v>15.687828067742894</v>
      </c>
    </row>
    <row r="136" spans="1:8" x14ac:dyDescent="0.3">
      <c r="A136">
        <v>2013</v>
      </c>
      <c r="B136" t="s">
        <v>48</v>
      </c>
      <c r="C136" t="s">
        <v>7</v>
      </c>
      <c r="D136" t="s">
        <v>22</v>
      </c>
      <c r="E136" t="s">
        <v>20</v>
      </c>
      <c r="F136" t="s">
        <v>43</v>
      </c>
      <c r="G136">
        <v>1.6734304112810544E-2</v>
      </c>
      <c r="H136">
        <v>15.271975180972085</v>
      </c>
    </row>
    <row r="137" spans="1:8" x14ac:dyDescent="0.3">
      <c r="A137">
        <v>2013</v>
      </c>
      <c r="B137" t="s">
        <v>48</v>
      </c>
      <c r="C137" t="s">
        <v>5</v>
      </c>
      <c r="D137" t="s">
        <v>19</v>
      </c>
      <c r="E137" t="s">
        <v>20</v>
      </c>
      <c r="F137" t="s">
        <v>43</v>
      </c>
      <c r="G137">
        <v>1.2632581528125058E-2</v>
      </c>
      <c r="H137">
        <v>11.493718523437938</v>
      </c>
    </row>
    <row r="138" spans="1:8" x14ac:dyDescent="0.3">
      <c r="A138">
        <v>2013</v>
      </c>
      <c r="B138" t="s">
        <v>48</v>
      </c>
      <c r="C138" t="s">
        <v>6</v>
      </c>
      <c r="D138" t="s">
        <v>34</v>
      </c>
      <c r="E138" t="s">
        <v>31</v>
      </c>
      <c r="F138" t="s">
        <v>43</v>
      </c>
      <c r="G138">
        <v>7.2064137424769775E-2</v>
      </c>
      <c r="H138">
        <v>41.856405987918237</v>
      </c>
    </row>
    <row r="139" spans="1:8" x14ac:dyDescent="0.3">
      <c r="A139">
        <v>2013</v>
      </c>
      <c r="B139" t="s">
        <v>48</v>
      </c>
      <c r="C139" t="s">
        <v>5</v>
      </c>
      <c r="D139" t="s">
        <v>49</v>
      </c>
      <c r="E139" t="s">
        <v>24</v>
      </c>
      <c r="F139" t="s">
        <v>43</v>
      </c>
      <c r="G139">
        <v>2.5887040784389075E-2</v>
      </c>
      <c r="H139">
        <v>106.06574322927429</v>
      </c>
    </row>
    <row r="140" spans="1:8" x14ac:dyDescent="0.3">
      <c r="A140">
        <v>2013</v>
      </c>
      <c r="B140" t="s">
        <v>48</v>
      </c>
      <c r="C140" t="s">
        <v>5</v>
      </c>
      <c r="D140" t="s">
        <v>54</v>
      </c>
      <c r="E140" t="s">
        <v>31</v>
      </c>
      <c r="F140" t="s">
        <v>43</v>
      </c>
      <c r="G140">
        <v>1.1170247746521208E-3</v>
      </c>
      <c r="H140">
        <v>12.705700518228941</v>
      </c>
    </row>
    <row r="141" spans="1:8" x14ac:dyDescent="0.3">
      <c r="A141">
        <v>2013</v>
      </c>
      <c r="B141" t="s">
        <v>48</v>
      </c>
      <c r="C141" t="s">
        <v>5</v>
      </c>
      <c r="D141" t="s">
        <v>54</v>
      </c>
      <c r="E141" t="s">
        <v>31</v>
      </c>
      <c r="F141" t="s">
        <v>43</v>
      </c>
      <c r="G141">
        <v>2.4965346179196182E-2</v>
      </c>
      <c r="H141">
        <v>59.447685208267565</v>
      </c>
    </row>
    <row r="142" spans="1:8" x14ac:dyDescent="0.3">
      <c r="A142">
        <v>2013</v>
      </c>
      <c r="B142" t="s">
        <v>48</v>
      </c>
      <c r="C142" t="s">
        <v>5</v>
      </c>
      <c r="D142" t="s">
        <v>37</v>
      </c>
      <c r="E142" t="s">
        <v>31</v>
      </c>
      <c r="F142" t="s">
        <v>43</v>
      </c>
      <c r="G142">
        <v>6.4367449467021193E-2</v>
      </c>
      <c r="H142">
        <v>81.161695447409755</v>
      </c>
    </row>
    <row r="143" spans="1:8" x14ac:dyDescent="0.3">
      <c r="A143">
        <v>2013</v>
      </c>
      <c r="B143" t="s">
        <v>48</v>
      </c>
      <c r="C143" t="s">
        <v>4</v>
      </c>
      <c r="D143" t="s">
        <v>40</v>
      </c>
      <c r="E143" t="s">
        <v>20</v>
      </c>
      <c r="F143" t="s">
        <v>45</v>
      </c>
      <c r="G143">
        <v>1.5034568940074225E-4</v>
      </c>
      <c r="H143">
        <v>0.38402457757296293</v>
      </c>
    </row>
    <row r="144" spans="1:8" x14ac:dyDescent="0.3">
      <c r="A144">
        <v>2013</v>
      </c>
      <c r="B144" t="s">
        <v>48</v>
      </c>
      <c r="C144" t="s">
        <v>4</v>
      </c>
      <c r="D144" t="s">
        <v>33</v>
      </c>
      <c r="E144" t="s">
        <v>24</v>
      </c>
      <c r="F144" t="s">
        <v>45</v>
      </c>
      <c r="G144">
        <v>5.0224283211435248E-3</v>
      </c>
      <c r="H144">
        <v>8.9848024316109374</v>
      </c>
    </row>
    <row r="145" spans="1:8" x14ac:dyDescent="0.3">
      <c r="A145">
        <v>2013</v>
      </c>
      <c r="B145" t="s">
        <v>48</v>
      </c>
      <c r="C145" t="s">
        <v>4</v>
      </c>
      <c r="D145" t="s">
        <v>32</v>
      </c>
      <c r="E145" t="s">
        <v>31</v>
      </c>
      <c r="F145" t="s">
        <v>45</v>
      </c>
      <c r="G145">
        <v>1.8076192760290986E-3</v>
      </c>
      <c r="H145">
        <v>6.954812381805513</v>
      </c>
    </row>
    <row r="146" spans="1:8" x14ac:dyDescent="0.3">
      <c r="A146">
        <v>2013</v>
      </c>
      <c r="B146" t="s">
        <v>48</v>
      </c>
      <c r="C146" t="s">
        <v>5</v>
      </c>
      <c r="D146" t="s">
        <v>54</v>
      </c>
      <c r="E146" t="s">
        <v>31</v>
      </c>
      <c r="F146" t="s">
        <v>45</v>
      </c>
      <c r="G146">
        <v>3.8134482531675903E-3</v>
      </c>
      <c r="H146">
        <v>5.5156440508188007</v>
      </c>
    </row>
    <row r="147" spans="1:8" x14ac:dyDescent="0.3">
      <c r="A147">
        <v>2013</v>
      </c>
      <c r="B147" t="s">
        <v>48</v>
      </c>
      <c r="C147" t="s">
        <v>6</v>
      </c>
      <c r="D147" t="s">
        <v>47</v>
      </c>
      <c r="E147" t="s">
        <v>24</v>
      </c>
      <c r="F147" t="s">
        <v>45</v>
      </c>
      <c r="G147">
        <v>8.6288021942485481E-4</v>
      </c>
      <c r="H147">
        <v>1.2514665623777863</v>
      </c>
    </row>
    <row r="148" spans="1:8" x14ac:dyDescent="0.3">
      <c r="A148">
        <v>2013</v>
      </c>
      <c r="B148" t="s">
        <v>48</v>
      </c>
      <c r="C148" t="s">
        <v>4</v>
      </c>
      <c r="D148" t="s">
        <v>40</v>
      </c>
      <c r="E148" t="s">
        <v>20</v>
      </c>
      <c r="F148" t="s">
        <v>45</v>
      </c>
      <c r="G148">
        <v>1.6370712417308364E-3</v>
      </c>
      <c r="H148">
        <v>2.2119815668202762</v>
      </c>
    </row>
    <row r="149" spans="1:8" x14ac:dyDescent="0.3">
      <c r="A149">
        <v>2013</v>
      </c>
      <c r="B149" t="s">
        <v>48</v>
      </c>
      <c r="C149" t="s">
        <v>5</v>
      </c>
      <c r="D149" t="s">
        <v>47</v>
      </c>
      <c r="E149" t="s">
        <v>24</v>
      </c>
      <c r="F149" t="s">
        <v>45</v>
      </c>
      <c r="G149">
        <v>3.202557757764533E-3</v>
      </c>
      <c r="H149">
        <v>7.3029045643153578</v>
      </c>
    </row>
    <row r="150" spans="1:8" x14ac:dyDescent="0.3">
      <c r="A150">
        <v>2013</v>
      </c>
      <c r="B150" t="s">
        <v>48</v>
      </c>
      <c r="C150" t="s">
        <v>4</v>
      </c>
      <c r="D150" t="s">
        <v>53</v>
      </c>
      <c r="E150" t="s">
        <v>20</v>
      </c>
      <c r="F150" t="s">
        <v>45</v>
      </c>
      <c r="G150">
        <v>1.1254904385114598E-2</v>
      </c>
      <c r="H150">
        <v>11.282209362608418</v>
      </c>
    </row>
    <row r="151" spans="1:8" x14ac:dyDescent="0.3">
      <c r="A151">
        <v>2013</v>
      </c>
      <c r="B151" t="s">
        <v>48</v>
      </c>
      <c r="C151" t="s">
        <v>5</v>
      </c>
      <c r="D151" t="s">
        <v>55</v>
      </c>
      <c r="E151" t="s">
        <v>31</v>
      </c>
      <c r="F151" t="s">
        <v>45</v>
      </c>
      <c r="G151">
        <v>2.2103326007181139E-3</v>
      </c>
      <c r="H151">
        <v>0.70607452279228533</v>
      </c>
    </row>
    <row r="152" spans="1:8" x14ac:dyDescent="0.3">
      <c r="A152">
        <v>2013</v>
      </c>
      <c r="B152" t="s">
        <v>48</v>
      </c>
      <c r="C152" t="s">
        <v>4</v>
      </c>
      <c r="D152" t="s">
        <v>49</v>
      </c>
      <c r="E152" t="s">
        <v>24</v>
      </c>
      <c r="F152" t="s">
        <v>45</v>
      </c>
      <c r="G152">
        <v>6.9403156846554051E-3</v>
      </c>
      <c r="H152">
        <v>8.0801199073443275</v>
      </c>
    </row>
    <row r="153" spans="1:8" x14ac:dyDescent="0.3">
      <c r="A153">
        <v>2013</v>
      </c>
      <c r="B153" t="s">
        <v>48</v>
      </c>
      <c r="C153" t="s">
        <v>6</v>
      </c>
      <c r="D153" t="s">
        <v>50</v>
      </c>
      <c r="E153" t="s">
        <v>24</v>
      </c>
      <c r="F153" t="s">
        <v>45</v>
      </c>
      <c r="G153">
        <v>2.1900001076643067E-4</v>
      </c>
      <c r="H153">
        <v>0.39923379372920625</v>
      </c>
    </row>
    <row r="154" spans="1:8" x14ac:dyDescent="0.3">
      <c r="A154">
        <v>2013</v>
      </c>
      <c r="B154" t="s">
        <v>48</v>
      </c>
      <c r="C154" t="s">
        <v>6</v>
      </c>
      <c r="D154" t="s">
        <v>42</v>
      </c>
      <c r="E154" t="s">
        <v>20</v>
      </c>
      <c r="F154" t="s">
        <v>45</v>
      </c>
      <c r="G154">
        <v>2.3274658649168681E-5</v>
      </c>
      <c r="H154">
        <v>0.10319917440660534</v>
      </c>
    </row>
    <row r="155" spans="1:8" x14ac:dyDescent="0.3">
      <c r="A155">
        <v>2013</v>
      </c>
      <c r="B155" t="s">
        <v>48</v>
      </c>
      <c r="C155" t="s">
        <v>5</v>
      </c>
      <c r="D155" t="s">
        <v>49</v>
      </c>
      <c r="E155" t="s">
        <v>24</v>
      </c>
      <c r="F155" t="s">
        <v>45</v>
      </c>
      <c r="G155">
        <v>3.867257185086794E-5</v>
      </c>
      <c r="H155">
        <v>3.5375462292972761E-2</v>
      </c>
    </row>
    <row r="156" spans="1:8" x14ac:dyDescent="0.3">
      <c r="A156">
        <v>2013</v>
      </c>
      <c r="B156" t="s">
        <v>48</v>
      </c>
      <c r="C156" t="s">
        <v>4</v>
      </c>
      <c r="D156" t="s">
        <v>23</v>
      </c>
      <c r="E156" t="s">
        <v>24</v>
      </c>
      <c r="F156" t="s">
        <v>45</v>
      </c>
      <c r="G156">
        <v>6.8110070638078223E-4</v>
      </c>
      <c r="H156">
        <v>0.43577300188174678</v>
      </c>
    </row>
    <row r="157" spans="1:8" x14ac:dyDescent="0.3">
      <c r="A157">
        <v>2013</v>
      </c>
      <c r="B157" t="s">
        <v>48</v>
      </c>
      <c r="C157" t="s">
        <v>4</v>
      </c>
      <c r="D157" t="s">
        <v>37</v>
      </c>
      <c r="E157" t="s">
        <v>31</v>
      </c>
      <c r="F157" t="s">
        <v>45</v>
      </c>
      <c r="G157">
        <v>2.5882337579530711E-3</v>
      </c>
      <c r="H157">
        <v>2.2364016064257024</v>
      </c>
    </row>
    <row r="158" spans="1:8" x14ac:dyDescent="0.3">
      <c r="A158">
        <v>2013</v>
      </c>
      <c r="B158" t="s">
        <v>48</v>
      </c>
      <c r="C158" t="s">
        <v>5</v>
      </c>
      <c r="D158" t="s">
        <v>55</v>
      </c>
      <c r="E158" t="s">
        <v>31</v>
      </c>
      <c r="F158" t="s">
        <v>46</v>
      </c>
      <c r="G158">
        <v>2.112084401901524E-4</v>
      </c>
      <c r="H158">
        <v>0.41714377177753942</v>
      </c>
    </row>
    <row r="159" spans="1:8" x14ac:dyDescent="0.3">
      <c r="A159">
        <v>2013</v>
      </c>
      <c r="B159" t="s">
        <v>48</v>
      </c>
      <c r="C159" t="s">
        <v>4</v>
      </c>
      <c r="D159" t="s">
        <v>22</v>
      </c>
      <c r="E159" t="s">
        <v>20</v>
      </c>
      <c r="F159" t="s">
        <v>46</v>
      </c>
      <c r="G159">
        <v>5.2066020165692642E-5</v>
      </c>
      <c r="H159">
        <v>1.9916020779048915E-2</v>
      </c>
    </row>
    <row r="160" spans="1:8" x14ac:dyDescent="0.3">
      <c r="A160">
        <v>2013</v>
      </c>
      <c r="B160" t="s">
        <v>48</v>
      </c>
      <c r="C160" t="s">
        <v>7</v>
      </c>
      <c r="D160" t="s">
        <v>28</v>
      </c>
      <c r="E160" t="s">
        <v>24</v>
      </c>
      <c r="F160" t="s">
        <v>46</v>
      </c>
      <c r="G160">
        <v>1.3799616541614049E-5</v>
      </c>
      <c r="H160">
        <v>0.11211324116832148</v>
      </c>
    </row>
    <row r="161" spans="1:8" x14ac:dyDescent="0.3">
      <c r="A161">
        <v>2013</v>
      </c>
      <c r="B161" t="s">
        <v>48</v>
      </c>
      <c r="C161" t="s">
        <v>4</v>
      </c>
      <c r="D161" t="s">
        <v>33</v>
      </c>
      <c r="E161" t="s">
        <v>24</v>
      </c>
      <c r="F161" t="s">
        <v>46</v>
      </c>
      <c r="G161">
        <v>1.2593574366833103E-5</v>
      </c>
      <c r="H161">
        <v>3.7256551719855348E-2</v>
      </c>
    </row>
    <row r="162" spans="1:8" x14ac:dyDescent="0.3">
      <c r="A162">
        <v>2013</v>
      </c>
      <c r="B162" t="s">
        <v>48</v>
      </c>
      <c r="C162" t="s">
        <v>4</v>
      </c>
      <c r="D162" t="s">
        <v>55</v>
      </c>
      <c r="E162" t="s">
        <v>31</v>
      </c>
      <c r="F162" t="s">
        <v>21</v>
      </c>
      <c r="G162">
        <v>2.0250662129729473E-3</v>
      </c>
      <c r="H162">
        <v>2.8726759082846067</v>
      </c>
    </row>
    <row r="163" spans="1:8" x14ac:dyDescent="0.3">
      <c r="A163">
        <v>2013</v>
      </c>
      <c r="B163" t="s">
        <v>48</v>
      </c>
      <c r="C163" t="s">
        <v>4</v>
      </c>
      <c r="D163" t="s">
        <v>55</v>
      </c>
      <c r="E163" t="s">
        <v>31</v>
      </c>
      <c r="F163" t="s">
        <v>43</v>
      </c>
      <c r="G163">
        <v>1.0677539623129756E-2</v>
      </c>
      <c r="H163">
        <v>8.7890151764010174</v>
      </c>
    </row>
    <row r="164" spans="1:8" x14ac:dyDescent="0.3">
      <c r="A164">
        <v>2013</v>
      </c>
      <c r="B164" t="s">
        <v>48</v>
      </c>
      <c r="C164" t="s">
        <v>4</v>
      </c>
      <c r="D164" t="s">
        <v>55</v>
      </c>
      <c r="E164" t="s">
        <v>31</v>
      </c>
      <c r="F164" t="s">
        <v>45</v>
      </c>
      <c r="G164">
        <v>2.0672550924098832E-3</v>
      </c>
      <c r="H164">
        <v>1.5135800701130693</v>
      </c>
    </row>
    <row r="165" spans="1:8" x14ac:dyDescent="0.3">
      <c r="A165">
        <v>2013</v>
      </c>
      <c r="B165" t="s">
        <v>48</v>
      </c>
      <c r="C165" t="s">
        <v>6</v>
      </c>
      <c r="D165" t="s">
        <v>30</v>
      </c>
      <c r="E165" t="s">
        <v>31</v>
      </c>
      <c r="F165" t="s">
        <v>21</v>
      </c>
      <c r="G165">
        <v>2.0710907507428705E-3</v>
      </c>
      <c r="H165">
        <v>6.6922181253638646</v>
      </c>
    </row>
    <row r="166" spans="1:8" x14ac:dyDescent="0.3">
      <c r="A166">
        <v>2013</v>
      </c>
      <c r="B166" t="s">
        <v>48</v>
      </c>
      <c r="C166" t="s">
        <v>6</v>
      </c>
      <c r="D166" t="s">
        <v>30</v>
      </c>
      <c r="E166" t="s">
        <v>31</v>
      </c>
      <c r="F166" t="s">
        <v>43</v>
      </c>
      <c r="G166">
        <v>8.5545394423777244E-4</v>
      </c>
      <c r="H166">
        <v>1.0576363283524164</v>
      </c>
    </row>
    <row r="167" spans="1:8" x14ac:dyDescent="0.3">
      <c r="A167">
        <v>2013</v>
      </c>
      <c r="B167" t="s">
        <v>48</v>
      </c>
      <c r="C167" t="s">
        <v>7</v>
      </c>
      <c r="D167" t="s">
        <v>37</v>
      </c>
      <c r="E167" t="s">
        <v>31</v>
      </c>
      <c r="F167" t="s">
        <v>21</v>
      </c>
      <c r="G167">
        <v>7.6124651754104153E-4</v>
      </c>
      <c r="H167">
        <v>0.17971806728195142</v>
      </c>
    </row>
    <row r="168" spans="1:8" x14ac:dyDescent="0.3">
      <c r="A168">
        <v>2013</v>
      </c>
      <c r="B168" t="s">
        <v>48</v>
      </c>
      <c r="C168" t="s">
        <v>5</v>
      </c>
      <c r="D168" t="s">
        <v>42</v>
      </c>
      <c r="E168" t="s">
        <v>20</v>
      </c>
      <c r="F168" t="s">
        <v>21</v>
      </c>
      <c r="G168">
        <v>1.4254511773407869E-3</v>
      </c>
      <c r="H168">
        <v>0.66797896027622605</v>
      </c>
    </row>
    <row r="169" spans="1:8" x14ac:dyDescent="0.3">
      <c r="A169">
        <v>2013</v>
      </c>
      <c r="B169" t="s">
        <v>48</v>
      </c>
      <c r="C169" t="s">
        <v>6</v>
      </c>
      <c r="D169" t="s">
        <v>42</v>
      </c>
      <c r="E169" t="s">
        <v>20</v>
      </c>
      <c r="F169" t="s">
        <v>21</v>
      </c>
      <c r="G169">
        <v>2.3662647185675868E-5</v>
      </c>
      <c r="H169">
        <v>7.540455140276503E-2</v>
      </c>
    </row>
    <row r="170" spans="1:8" x14ac:dyDescent="0.3">
      <c r="A170">
        <v>2013</v>
      </c>
      <c r="B170" t="s">
        <v>48</v>
      </c>
      <c r="C170" t="s">
        <v>5</v>
      </c>
      <c r="D170" t="s">
        <v>39</v>
      </c>
      <c r="E170" t="s">
        <v>24</v>
      </c>
      <c r="F170" t="s">
        <v>21</v>
      </c>
      <c r="G170">
        <v>2.9916162121362108E-3</v>
      </c>
      <c r="H170">
        <v>2.7259739758291803</v>
      </c>
    </row>
    <row r="171" spans="1:8" x14ac:dyDescent="0.3">
      <c r="A171">
        <v>2013</v>
      </c>
      <c r="B171" t="s">
        <v>48</v>
      </c>
      <c r="C171" t="s">
        <v>7</v>
      </c>
      <c r="D171" t="s">
        <v>25</v>
      </c>
      <c r="E171" t="s">
        <v>24</v>
      </c>
      <c r="F171" t="s">
        <v>21</v>
      </c>
      <c r="G171">
        <v>5.2683239115980623E-4</v>
      </c>
      <c r="H171">
        <v>0.1550613432071386</v>
      </c>
    </row>
    <row r="172" spans="1:8" x14ac:dyDescent="0.3">
      <c r="A172">
        <v>2013</v>
      </c>
      <c r="B172" t="s">
        <v>48</v>
      </c>
      <c r="C172" t="s">
        <v>4</v>
      </c>
      <c r="D172" t="s">
        <v>49</v>
      </c>
      <c r="E172" t="s">
        <v>24</v>
      </c>
      <c r="F172" t="s">
        <v>21</v>
      </c>
      <c r="G172">
        <v>1.0287571152348261E-2</v>
      </c>
      <c r="H172">
        <v>2.7809835882568281</v>
      </c>
    </row>
    <row r="173" spans="1:8" x14ac:dyDescent="0.3">
      <c r="A173">
        <v>2013</v>
      </c>
      <c r="B173" t="s">
        <v>48</v>
      </c>
      <c r="C173" t="s">
        <v>6</v>
      </c>
      <c r="D173" t="s">
        <v>50</v>
      </c>
      <c r="E173" t="s">
        <v>24</v>
      </c>
      <c r="F173" t="s">
        <v>21</v>
      </c>
      <c r="G173">
        <v>3.1383525330140856E-3</v>
      </c>
      <c r="H173">
        <v>1.6179228546809261</v>
      </c>
    </row>
    <row r="174" spans="1:8" x14ac:dyDescent="0.3">
      <c r="A174">
        <v>2013</v>
      </c>
      <c r="B174" t="s">
        <v>48</v>
      </c>
      <c r="C174" t="s">
        <v>7</v>
      </c>
      <c r="D174" t="s">
        <v>40</v>
      </c>
      <c r="E174" t="s">
        <v>20</v>
      </c>
      <c r="F174" t="s">
        <v>21</v>
      </c>
      <c r="G174">
        <v>3.0709502829261762E-5</v>
      </c>
      <c r="H174">
        <v>3.6589649519943826E-2</v>
      </c>
    </row>
    <row r="175" spans="1:8" x14ac:dyDescent="0.3">
      <c r="A175">
        <v>2013</v>
      </c>
      <c r="B175" t="s">
        <v>48</v>
      </c>
      <c r="C175" t="s">
        <v>6</v>
      </c>
      <c r="D175" t="s">
        <v>19</v>
      </c>
      <c r="E175" t="s">
        <v>20</v>
      </c>
      <c r="F175" t="s">
        <v>21</v>
      </c>
      <c r="G175">
        <v>6.2630611236593626E-3</v>
      </c>
      <c r="H175">
        <v>7.0886112123225562</v>
      </c>
    </row>
    <row r="176" spans="1:8" x14ac:dyDescent="0.3">
      <c r="A176">
        <v>2013</v>
      </c>
      <c r="B176" t="s">
        <v>48</v>
      </c>
      <c r="C176" t="s">
        <v>7</v>
      </c>
      <c r="D176" t="s">
        <v>51</v>
      </c>
      <c r="E176" t="s">
        <v>31</v>
      </c>
      <c r="F176" t="s">
        <v>21</v>
      </c>
      <c r="G176">
        <v>7.7714665965499723E-4</v>
      </c>
      <c r="H176">
        <v>0.36825460140178928</v>
      </c>
    </row>
    <row r="177" spans="1:8" x14ac:dyDescent="0.3">
      <c r="A177">
        <v>2013</v>
      </c>
      <c r="B177" t="s">
        <v>48</v>
      </c>
      <c r="C177" t="s">
        <v>6</v>
      </c>
      <c r="D177" t="s">
        <v>28</v>
      </c>
      <c r="E177" t="s">
        <v>24</v>
      </c>
      <c r="F177" t="s">
        <v>21</v>
      </c>
      <c r="G177">
        <v>5.5908119633591982E-3</v>
      </c>
      <c r="H177">
        <v>3.4390747975765836</v>
      </c>
    </row>
    <row r="178" spans="1:8" x14ac:dyDescent="0.3">
      <c r="A178">
        <v>2013</v>
      </c>
      <c r="B178" t="s">
        <v>48</v>
      </c>
      <c r="C178" t="s">
        <v>5</v>
      </c>
      <c r="D178" t="s">
        <v>19</v>
      </c>
      <c r="E178" t="s">
        <v>20</v>
      </c>
      <c r="F178" t="s">
        <v>21</v>
      </c>
      <c r="G178">
        <v>5.4793425026523953E-3</v>
      </c>
      <c r="H178">
        <v>3.1992305358195887</v>
      </c>
    </row>
    <row r="179" spans="1:8" x14ac:dyDescent="0.3">
      <c r="A179">
        <v>2013</v>
      </c>
      <c r="B179" t="s">
        <v>48</v>
      </c>
      <c r="C179" t="s">
        <v>5</v>
      </c>
      <c r="D179" t="s">
        <v>49</v>
      </c>
      <c r="E179" t="s">
        <v>24</v>
      </c>
      <c r="F179" t="s">
        <v>21</v>
      </c>
      <c r="G179">
        <v>1.9110158499530316E-3</v>
      </c>
      <c r="H179">
        <v>1.621116556155241</v>
      </c>
    </row>
    <row r="180" spans="1:8" x14ac:dyDescent="0.3">
      <c r="A180">
        <v>2013</v>
      </c>
      <c r="B180" t="s">
        <v>48</v>
      </c>
      <c r="C180" t="s">
        <v>4</v>
      </c>
      <c r="D180" t="s">
        <v>38</v>
      </c>
      <c r="E180" t="s">
        <v>31</v>
      </c>
      <c r="F180" t="s">
        <v>21</v>
      </c>
      <c r="G180">
        <v>3.0302629196914217E-3</v>
      </c>
      <c r="H180">
        <v>2.3226964394119345</v>
      </c>
    </row>
    <row r="181" spans="1:8" x14ac:dyDescent="0.3">
      <c r="A181">
        <v>2013</v>
      </c>
      <c r="B181" t="s">
        <v>48</v>
      </c>
      <c r="C181" t="s">
        <v>7</v>
      </c>
      <c r="D181" t="s">
        <v>52</v>
      </c>
      <c r="E181" t="s">
        <v>20</v>
      </c>
      <c r="F181" t="s">
        <v>21</v>
      </c>
      <c r="G181">
        <v>5.4894014513129537E-4</v>
      </c>
      <c r="H181">
        <v>0.54319217995298497</v>
      </c>
    </row>
    <row r="182" spans="1:8" x14ac:dyDescent="0.3">
      <c r="A182">
        <v>2013</v>
      </c>
      <c r="B182" t="s">
        <v>48</v>
      </c>
      <c r="C182" t="s">
        <v>4</v>
      </c>
      <c r="D182" t="s">
        <v>53</v>
      </c>
      <c r="E182" t="s">
        <v>20</v>
      </c>
      <c r="F182" t="s">
        <v>21</v>
      </c>
      <c r="G182">
        <v>7.9680962891834166E-4</v>
      </c>
      <c r="H182">
        <v>2.0907578997386556</v>
      </c>
    </row>
    <row r="183" spans="1:8" x14ac:dyDescent="0.3">
      <c r="A183">
        <v>2013</v>
      </c>
      <c r="B183" t="s">
        <v>48</v>
      </c>
      <c r="C183" t="s">
        <v>6</v>
      </c>
      <c r="D183" t="s">
        <v>36</v>
      </c>
      <c r="E183" t="s">
        <v>20</v>
      </c>
      <c r="F183" t="s">
        <v>21</v>
      </c>
      <c r="G183">
        <v>1.48270138265491E-3</v>
      </c>
      <c r="H183">
        <v>2.0515166270725405</v>
      </c>
    </row>
    <row r="184" spans="1:8" x14ac:dyDescent="0.3">
      <c r="A184">
        <v>2013</v>
      </c>
      <c r="B184" t="s">
        <v>48</v>
      </c>
      <c r="C184" t="s">
        <v>6</v>
      </c>
      <c r="D184" t="s">
        <v>34</v>
      </c>
      <c r="E184" t="s">
        <v>31</v>
      </c>
      <c r="F184" t="s">
        <v>21</v>
      </c>
      <c r="G184">
        <v>9.3679595553362426E-4</v>
      </c>
      <c r="H184">
        <v>0.62015091336721273</v>
      </c>
    </row>
    <row r="185" spans="1:8" x14ac:dyDescent="0.3">
      <c r="A185">
        <v>2013</v>
      </c>
      <c r="B185" t="s">
        <v>48</v>
      </c>
      <c r="C185" t="s">
        <v>5</v>
      </c>
      <c r="D185" t="s">
        <v>37</v>
      </c>
      <c r="E185" t="s">
        <v>31</v>
      </c>
      <c r="F185" t="s">
        <v>21</v>
      </c>
      <c r="G185">
        <v>2.2728156015306856E-3</v>
      </c>
      <c r="H185">
        <v>1.2222222222222219</v>
      </c>
    </row>
    <row r="186" spans="1:8" x14ac:dyDescent="0.3">
      <c r="A186">
        <v>2013</v>
      </c>
      <c r="B186" t="s">
        <v>48</v>
      </c>
      <c r="C186" t="s">
        <v>7</v>
      </c>
      <c r="D186" t="s">
        <v>22</v>
      </c>
      <c r="E186" t="s">
        <v>20</v>
      </c>
      <c r="F186" t="s">
        <v>21</v>
      </c>
      <c r="G186">
        <v>2.1309577645567737E-4</v>
      </c>
      <c r="H186">
        <v>0.1150039205882024</v>
      </c>
    </row>
    <row r="187" spans="1:8" x14ac:dyDescent="0.3">
      <c r="A187">
        <v>2013</v>
      </c>
      <c r="B187" t="s">
        <v>48</v>
      </c>
      <c r="C187" t="s">
        <v>4</v>
      </c>
      <c r="D187" t="s">
        <v>32</v>
      </c>
      <c r="E187" t="s">
        <v>31</v>
      </c>
      <c r="F187" t="s">
        <v>21</v>
      </c>
      <c r="G187">
        <v>3.6217387218619992E-4</v>
      </c>
      <c r="H187">
        <v>0.9641498145529197</v>
      </c>
    </row>
    <row r="188" spans="1:8" x14ac:dyDescent="0.3">
      <c r="A188">
        <v>2013</v>
      </c>
      <c r="B188" t="s">
        <v>48</v>
      </c>
      <c r="C188" t="s">
        <v>4</v>
      </c>
      <c r="D188" t="s">
        <v>22</v>
      </c>
      <c r="E188" t="s">
        <v>20</v>
      </c>
      <c r="F188" t="s">
        <v>21</v>
      </c>
      <c r="G188">
        <v>2.8162401131572604E-4</v>
      </c>
      <c r="H188">
        <v>0.1162312032694396</v>
      </c>
    </row>
    <row r="189" spans="1:8" x14ac:dyDescent="0.3">
      <c r="A189">
        <v>2013</v>
      </c>
      <c r="B189" t="s">
        <v>48</v>
      </c>
      <c r="C189" t="s">
        <v>7</v>
      </c>
      <c r="D189" t="s">
        <v>50</v>
      </c>
      <c r="E189" t="s">
        <v>24</v>
      </c>
      <c r="F189" t="s">
        <v>21</v>
      </c>
      <c r="G189">
        <v>3.118354961024788E-5</v>
      </c>
      <c r="H189">
        <v>5.3925595219433325E-2</v>
      </c>
    </row>
    <row r="190" spans="1:8" x14ac:dyDescent="0.3">
      <c r="A190">
        <v>2013</v>
      </c>
      <c r="B190" t="s">
        <v>48</v>
      </c>
      <c r="C190" t="s">
        <v>6</v>
      </c>
      <c r="D190" t="s">
        <v>47</v>
      </c>
      <c r="E190" t="s">
        <v>24</v>
      </c>
      <c r="F190" t="s">
        <v>21</v>
      </c>
      <c r="G190">
        <v>2.1960984548142134E-4</v>
      </c>
      <c r="H190">
        <v>0.18592484789424082</v>
      </c>
    </row>
    <row r="191" spans="1:8" x14ac:dyDescent="0.3">
      <c r="A191">
        <v>2013</v>
      </c>
      <c r="B191" t="s">
        <v>48</v>
      </c>
      <c r="C191" t="s">
        <v>5</v>
      </c>
      <c r="D191" t="s">
        <v>54</v>
      </c>
      <c r="E191" t="s">
        <v>31</v>
      </c>
      <c r="F191" t="s">
        <v>21</v>
      </c>
      <c r="G191">
        <v>6.5987254759689083E-4</v>
      </c>
      <c r="H191">
        <v>0.94144730994925319</v>
      </c>
    </row>
    <row r="192" spans="1:8" x14ac:dyDescent="0.3">
      <c r="A192">
        <v>2013</v>
      </c>
      <c r="B192" t="s">
        <v>48</v>
      </c>
      <c r="C192" t="s">
        <v>5</v>
      </c>
      <c r="D192" t="s">
        <v>55</v>
      </c>
      <c r="E192" t="s">
        <v>31</v>
      </c>
      <c r="F192" t="s">
        <v>21</v>
      </c>
      <c r="G192">
        <v>2.4984857831198176E-3</v>
      </c>
      <c r="H192">
        <v>1.348437557714329</v>
      </c>
    </row>
    <row r="193" spans="1:8" x14ac:dyDescent="0.3">
      <c r="A193">
        <v>2013</v>
      </c>
      <c r="B193" t="s">
        <v>48</v>
      </c>
      <c r="C193" t="s">
        <v>4</v>
      </c>
      <c r="D193" t="s">
        <v>23</v>
      </c>
      <c r="E193" t="s">
        <v>24</v>
      </c>
      <c r="F193" t="s">
        <v>21</v>
      </c>
      <c r="G193">
        <v>4.8948864150393052E-3</v>
      </c>
      <c r="H193">
        <v>2.1740762951023416</v>
      </c>
    </row>
    <row r="194" spans="1:8" x14ac:dyDescent="0.3">
      <c r="A194">
        <v>2013</v>
      </c>
      <c r="B194" t="s">
        <v>48</v>
      </c>
      <c r="C194" t="s">
        <v>5</v>
      </c>
      <c r="D194" t="s">
        <v>47</v>
      </c>
      <c r="E194" t="s">
        <v>24</v>
      </c>
      <c r="F194" t="s">
        <v>21</v>
      </c>
      <c r="G194">
        <v>3.7048028571086407E-3</v>
      </c>
      <c r="H194">
        <v>1.0923147852608444</v>
      </c>
    </row>
    <row r="195" spans="1:8" x14ac:dyDescent="0.3">
      <c r="A195">
        <v>2013</v>
      </c>
      <c r="B195" t="s">
        <v>48</v>
      </c>
      <c r="C195" t="s">
        <v>6</v>
      </c>
      <c r="D195" t="s">
        <v>54</v>
      </c>
      <c r="E195" t="s">
        <v>31</v>
      </c>
      <c r="F195" t="s">
        <v>21</v>
      </c>
      <c r="G195">
        <v>3.4393253577367697E-4</v>
      </c>
      <c r="H195">
        <v>0.34655971687455961</v>
      </c>
    </row>
    <row r="196" spans="1:8" x14ac:dyDescent="0.3">
      <c r="A196">
        <v>2013</v>
      </c>
      <c r="B196" t="s">
        <v>48</v>
      </c>
      <c r="C196" t="s">
        <v>7</v>
      </c>
      <c r="D196" t="s">
        <v>28</v>
      </c>
      <c r="E196" t="s">
        <v>24</v>
      </c>
      <c r="F196" t="s">
        <v>21</v>
      </c>
      <c r="G196">
        <v>2.13586622584292E-3</v>
      </c>
      <c r="H196">
        <v>0.87954913867681239</v>
      </c>
    </row>
    <row r="197" spans="1:8" x14ac:dyDescent="0.3">
      <c r="A197">
        <v>2013</v>
      </c>
      <c r="B197" t="s">
        <v>48</v>
      </c>
      <c r="C197" t="s">
        <v>5</v>
      </c>
      <c r="D197" t="s">
        <v>53</v>
      </c>
      <c r="E197" t="s">
        <v>20</v>
      </c>
      <c r="F197" t="s">
        <v>21</v>
      </c>
      <c r="G197">
        <v>1.1636635846942617E-3</v>
      </c>
      <c r="H197">
        <v>1.007032582913739</v>
      </c>
    </row>
    <row r="198" spans="1:8" x14ac:dyDescent="0.3">
      <c r="A198">
        <v>2013</v>
      </c>
      <c r="B198" t="s">
        <v>48</v>
      </c>
      <c r="C198" t="s">
        <v>7</v>
      </c>
      <c r="D198" t="s">
        <v>56</v>
      </c>
      <c r="E198" t="s">
        <v>31</v>
      </c>
      <c r="F198" t="s">
        <v>21</v>
      </c>
      <c r="G198">
        <v>4.6808268468518883E-5</v>
      </c>
      <c r="H198">
        <v>0.1109632829501046</v>
      </c>
    </row>
    <row r="199" spans="1:8" x14ac:dyDescent="0.3">
      <c r="A199">
        <v>2013</v>
      </c>
      <c r="B199" t="s">
        <v>48</v>
      </c>
      <c r="C199" t="s">
        <v>4</v>
      </c>
      <c r="D199" t="s">
        <v>40</v>
      </c>
      <c r="E199" t="s">
        <v>20</v>
      </c>
      <c r="F199" t="s">
        <v>21</v>
      </c>
      <c r="G199">
        <v>1.9993689818423435E-4</v>
      </c>
      <c r="H199">
        <v>1.2001823061730883</v>
      </c>
    </row>
    <row r="200" spans="1:8" x14ac:dyDescent="0.3">
      <c r="A200">
        <v>2013</v>
      </c>
      <c r="B200" t="s">
        <v>48</v>
      </c>
      <c r="C200" t="s">
        <v>4</v>
      </c>
      <c r="D200" t="s">
        <v>33</v>
      </c>
      <c r="E200" t="s">
        <v>24</v>
      </c>
      <c r="F200" t="s">
        <v>21</v>
      </c>
      <c r="G200">
        <v>2.1595300789607481E-4</v>
      </c>
      <c r="H200">
        <v>0.1306510325936783</v>
      </c>
    </row>
    <row r="201" spans="1:8" x14ac:dyDescent="0.3">
      <c r="A201">
        <v>2013</v>
      </c>
      <c r="B201" t="s">
        <v>48</v>
      </c>
      <c r="C201" t="s">
        <v>7</v>
      </c>
      <c r="D201" t="s">
        <v>28</v>
      </c>
      <c r="E201" t="s">
        <v>24</v>
      </c>
      <c r="F201" t="s">
        <v>43</v>
      </c>
      <c r="G201">
        <v>4.5597487370649667E-5</v>
      </c>
      <c r="H201">
        <v>8.4064397315588277E-2</v>
      </c>
    </row>
    <row r="202" spans="1:8" x14ac:dyDescent="0.3">
      <c r="A202">
        <v>2013</v>
      </c>
      <c r="B202" t="s">
        <v>48</v>
      </c>
      <c r="C202" t="s">
        <v>7</v>
      </c>
      <c r="D202" t="s">
        <v>37</v>
      </c>
      <c r="E202" t="s">
        <v>31</v>
      </c>
      <c r="F202" t="s">
        <v>43</v>
      </c>
      <c r="G202">
        <v>2.9362664646591869E-3</v>
      </c>
      <c r="H202">
        <v>2.7070033884343938</v>
      </c>
    </row>
    <row r="203" spans="1:8" x14ac:dyDescent="0.3">
      <c r="A203">
        <v>2013</v>
      </c>
      <c r="B203" t="s">
        <v>48</v>
      </c>
      <c r="C203" t="s">
        <v>6</v>
      </c>
      <c r="D203" t="s">
        <v>19</v>
      </c>
      <c r="E203" t="s">
        <v>20</v>
      </c>
      <c r="F203" t="s">
        <v>43</v>
      </c>
      <c r="G203">
        <v>7.0970742854535845E-4</v>
      </c>
      <c r="H203">
        <v>0.37065762680354275</v>
      </c>
    </row>
    <row r="204" spans="1:8" x14ac:dyDescent="0.3">
      <c r="A204">
        <v>2013</v>
      </c>
      <c r="B204" t="s">
        <v>48</v>
      </c>
      <c r="C204" t="s">
        <v>6</v>
      </c>
      <c r="D204" t="s">
        <v>28</v>
      </c>
      <c r="E204" t="s">
        <v>24</v>
      </c>
      <c r="F204" t="s">
        <v>43</v>
      </c>
      <c r="G204">
        <v>4.9338284717314294E-4</v>
      </c>
      <c r="H204">
        <v>1.3427010148321623</v>
      </c>
    </row>
    <row r="205" spans="1:8" x14ac:dyDescent="0.3">
      <c r="A205">
        <v>2013</v>
      </c>
      <c r="B205" t="s">
        <v>48</v>
      </c>
      <c r="C205" t="s">
        <v>4</v>
      </c>
      <c r="D205" t="s">
        <v>38</v>
      </c>
      <c r="E205" t="s">
        <v>31</v>
      </c>
      <c r="F205" t="s">
        <v>43</v>
      </c>
      <c r="G205">
        <v>5.5981554211717794E-3</v>
      </c>
      <c r="H205">
        <v>3.8529801024852106</v>
      </c>
    </row>
    <row r="206" spans="1:8" x14ac:dyDescent="0.3">
      <c r="A206">
        <v>2013</v>
      </c>
      <c r="B206" t="s">
        <v>48</v>
      </c>
      <c r="C206" t="s">
        <v>5</v>
      </c>
      <c r="D206" t="s">
        <v>53</v>
      </c>
      <c r="E206" t="s">
        <v>20</v>
      </c>
      <c r="F206" t="s">
        <v>43</v>
      </c>
      <c r="G206">
        <v>1.7342581870421023E-2</v>
      </c>
      <c r="H206">
        <v>23.021294862556921</v>
      </c>
    </row>
    <row r="207" spans="1:8" x14ac:dyDescent="0.3">
      <c r="A207">
        <v>2013</v>
      </c>
      <c r="B207" t="s">
        <v>48</v>
      </c>
      <c r="C207" t="s">
        <v>4</v>
      </c>
      <c r="D207" t="s">
        <v>40</v>
      </c>
      <c r="E207" t="s">
        <v>20</v>
      </c>
      <c r="F207" t="s">
        <v>43</v>
      </c>
      <c r="G207">
        <v>9.4258527920088595E-4</v>
      </c>
      <c r="H207">
        <v>7.1889400921658968</v>
      </c>
    </row>
    <row r="208" spans="1:8" x14ac:dyDescent="0.3">
      <c r="A208">
        <v>2013</v>
      </c>
      <c r="B208" t="s">
        <v>48</v>
      </c>
      <c r="C208" t="s">
        <v>7</v>
      </c>
      <c r="D208" t="s">
        <v>51</v>
      </c>
      <c r="E208" t="s">
        <v>31</v>
      </c>
      <c r="F208" t="s">
        <v>43</v>
      </c>
      <c r="G208">
        <v>6.1898229336455695E-4</v>
      </c>
      <c r="H208">
        <v>0.67545264792971194</v>
      </c>
    </row>
    <row r="209" spans="1:8" x14ac:dyDescent="0.3">
      <c r="A209">
        <v>2013</v>
      </c>
      <c r="B209" t="s">
        <v>48</v>
      </c>
      <c r="C209" t="s">
        <v>6</v>
      </c>
      <c r="D209" t="s">
        <v>36</v>
      </c>
      <c r="E209" t="s">
        <v>20</v>
      </c>
      <c r="F209" t="s">
        <v>43</v>
      </c>
      <c r="G209">
        <v>1.7088924998526243E-2</v>
      </c>
      <c r="H209">
        <v>25.480048004800476</v>
      </c>
    </row>
    <row r="210" spans="1:8" x14ac:dyDescent="0.3">
      <c r="A210">
        <v>2013</v>
      </c>
      <c r="B210" t="s">
        <v>48</v>
      </c>
      <c r="C210" t="s">
        <v>4</v>
      </c>
      <c r="D210" t="s">
        <v>49</v>
      </c>
      <c r="E210" t="s">
        <v>24</v>
      </c>
      <c r="F210" t="s">
        <v>43</v>
      </c>
      <c r="G210">
        <v>8.9785003182627672E-3</v>
      </c>
      <c r="H210">
        <v>4.8424119823493017</v>
      </c>
    </row>
    <row r="211" spans="1:8" x14ac:dyDescent="0.3">
      <c r="A211">
        <v>2013</v>
      </c>
      <c r="B211" t="s">
        <v>48</v>
      </c>
      <c r="C211" t="s">
        <v>5</v>
      </c>
      <c r="D211" t="s">
        <v>42</v>
      </c>
      <c r="E211" t="s">
        <v>20</v>
      </c>
      <c r="F211" t="s">
        <v>43</v>
      </c>
      <c r="G211">
        <v>4.3406351931978282E-3</v>
      </c>
      <c r="H211">
        <v>2.8402345717479736</v>
      </c>
    </row>
    <row r="212" spans="1:8" x14ac:dyDescent="0.3">
      <c r="A212">
        <v>2013</v>
      </c>
      <c r="B212" t="s">
        <v>48</v>
      </c>
      <c r="C212" t="s">
        <v>6</v>
      </c>
      <c r="D212" t="s">
        <v>42</v>
      </c>
      <c r="E212" t="s">
        <v>20</v>
      </c>
      <c r="F212" t="s">
        <v>43</v>
      </c>
      <c r="G212">
        <v>3.0524775165856085E-3</v>
      </c>
      <c r="H212">
        <v>2.8708914847528737</v>
      </c>
    </row>
    <row r="213" spans="1:8" x14ac:dyDescent="0.3">
      <c r="A213">
        <v>2013</v>
      </c>
      <c r="B213" t="s">
        <v>48</v>
      </c>
      <c r="C213" t="s">
        <v>6</v>
      </c>
      <c r="D213" t="s">
        <v>47</v>
      </c>
      <c r="E213" t="s">
        <v>24</v>
      </c>
      <c r="F213" t="s">
        <v>43</v>
      </c>
      <c r="G213">
        <v>2.4886516955362306E-4</v>
      </c>
      <c r="H213">
        <v>0.23202771050081064</v>
      </c>
    </row>
    <row r="214" spans="1:8" x14ac:dyDescent="0.3">
      <c r="A214">
        <v>2013</v>
      </c>
      <c r="B214" t="s">
        <v>48</v>
      </c>
      <c r="C214" t="s">
        <v>7</v>
      </c>
      <c r="D214" t="s">
        <v>50</v>
      </c>
      <c r="E214" t="s">
        <v>24</v>
      </c>
      <c r="F214" t="s">
        <v>43</v>
      </c>
      <c r="G214">
        <v>3.4716578742624805E-3</v>
      </c>
      <c r="H214">
        <v>7.8413032604223165</v>
      </c>
    </row>
    <row r="215" spans="1:8" x14ac:dyDescent="0.3">
      <c r="A215">
        <v>2013</v>
      </c>
      <c r="B215" t="s">
        <v>48</v>
      </c>
      <c r="C215" t="s">
        <v>5</v>
      </c>
      <c r="D215" t="s">
        <v>55</v>
      </c>
      <c r="E215" t="s">
        <v>31</v>
      </c>
      <c r="F215" t="s">
        <v>43</v>
      </c>
      <c r="G215">
        <v>1.2294756717324905E-2</v>
      </c>
      <c r="H215">
        <v>23.728437927086031</v>
      </c>
    </row>
    <row r="216" spans="1:8" x14ac:dyDescent="0.3">
      <c r="A216">
        <v>2013</v>
      </c>
      <c r="B216" t="s">
        <v>48</v>
      </c>
      <c r="C216" t="s">
        <v>4</v>
      </c>
      <c r="D216" t="s">
        <v>33</v>
      </c>
      <c r="E216" t="s">
        <v>24</v>
      </c>
      <c r="F216" t="s">
        <v>43</v>
      </c>
      <c r="G216">
        <v>5.9036605754737986E-3</v>
      </c>
      <c r="H216">
        <v>6.5613399089347269</v>
      </c>
    </row>
    <row r="217" spans="1:8" x14ac:dyDescent="0.3">
      <c r="A217">
        <v>2013</v>
      </c>
      <c r="B217" t="s">
        <v>48</v>
      </c>
      <c r="C217" t="s">
        <v>5</v>
      </c>
      <c r="D217" t="s">
        <v>39</v>
      </c>
      <c r="E217" t="s">
        <v>24</v>
      </c>
      <c r="F217" t="s">
        <v>43</v>
      </c>
      <c r="G217">
        <v>4.1104987935381549E-4</v>
      </c>
      <c r="H217">
        <v>0.22533941749760597</v>
      </c>
    </row>
    <row r="218" spans="1:8" x14ac:dyDescent="0.3">
      <c r="A218">
        <v>2013</v>
      </c>
      <c r="B218" t="s">
        <v>48</v>
      </c>
      <c r="C218" t="s">
        <v>7</v>
      </c>
      <c r="D218" t="s">
        <v>40</v>
      </c>
      <c r="E218" t="s">
        <v>20</v>
      </c>
      <c r="F218" t="s">
        <v>43</v>
      </c>
      <c r="G218">
        <v>2.8625417597330457E-3</v>
      </c>
      <c r="H218">
        <v>11.940931599818494</v>
      </c>
    </row>
    <row r="219" spans="1:8" x14ac:dyDescent="0.3">
      <c r="A219">
        <v>2013</v>
      </c>
      <c r="B219" t="s">
        <v>48</v>
      </c>
      <c r="C219" t="s">
        <v>7</v>
      </c>
      <c r="D219" t="s">
        <v>27</v>
      </c>
      <c r="E219" t="s">
        <v>20</v>
      </c>
      <c r="F219" t="s">
        <v>43</v>
      </c>
      <c r="G219">
        <v>2.3014807536110055E-3</v>
      </c>
      <c r="H219">
        <v>0.64126854577783021</v>
      </c>
    </row>
    <row r="220" spans="1:8" x14ac:dyDescent="0.3">
      <c r="A220">
        <v>2013</v>
      </c>
      <c r="B220" t="s">
        <v>48</v>
      </c>
      <c r="C220" t="s">
        <v>7</v>
      </c>
      <c r="D220" t="s">
        <v>56</v>
      </c>
      <c r="E220" t="s">
        <v>31</v>
      </c>
      <c r="F220" t="s">
        <v>43</v>
      </c>
      <c r="G220">
        <v>5.1018103163760244E-4</v>
      </c>
      <c r="H220">
        <v>0.9786543484175535</v>
      </c>
    </row>
    <row r="221" spans="1:8" x14ac:dyDescent="0.3">
      <c r="A221">
        <v>2013</v>
      </c>
      <c r="B221" t="s">
        <v>48</v>
      </c>
      <c r="C221" t="s">
        <v>4</v>
      </c>
      <c r="D221" t="s">
        <v>22</v>
      </c>
      <c r="E221" t="s">
        <v>20</v>
      </c>
      <c r="F221" t="s">
        <v>43</v>
      </c>
      <c r="G221">
        <v>4.0277742528284808E-3</v>
      </c>
      <c r="H221">
        <v>9.467809620340784</v>
      </c>
    </row>
    <row r="222" spans="1:8" x14ac:dyDescent="0.3">
      <c r="A222">
        <v>2013</v>
      </c>
      <c r="B222" t="s">
        <v>48</v>
      </c>
      <c r="C222" t="s">
        <v>4</v>
      </c>
      <c r="D222" t="s">
        <v>53</v>
      </c>
      <c r="E222" t="s">
        <v>20</v>
      </c>
      <c r="F222" t="s">
        <v>43</v>
      </c>
      <c r="G222">
        <v>3.6922112819393308E-3</v>
      </c>
      <c r="H222">
        <v>1.0511227902532267</v>
      </c>
    </row>
    <row r="223" spans="1:8" x14ac:dyDescent="0.3">
      <c r="A223">
        <v>2013</v>
      </c>
      <c r="B223" t="s">
        <v>48</v>
      </c>
      <c r="C223" t="s">
        <v>6</v>
      </c>
      <c r="D223" t="s">
        <v>50</v>
      </c>
      <c r="E223" t="s">
        <v>24</v>
      </c>
      <c r="F223" t="s">
        <v>43</v>
      </c>
      <c r="G223">
        <v>7.8860481521896373E-3</v>
      </c>
      <c r="H223">
        <v>4.4220183486238556</v>
      </c>
    </row>
    <row r="224" spans="1:8" x14ac:dyDescent="0.3">
      <c r="A224">
        <v>2013</v>
      </c>
      <c r="B224" t="s">
        <v>48</v>
      </c>
      <c r="C224" t="s">
        <v>5</v>
      </c>
      <c r="D224" t="s">
        <v>47</v>
      </c>
      <c r="E224" t="s">
        <v>24</v>
      </c>
      <c r="F224" t="s">
        <v>43</v>
      </c>
      <c r="G224">
        <v>6.4224270065634123E-2</v>
      </c>
      <c r="H224">
        <v>70.490714142166439</v>
      </c>
    </row>
    <row r="225" spans="1:8" x14ac:dyDescent="0.3">
      <c r="A225">
        <v>2013</v>
      </c>
      <c r="B225" t="s">
        <v>48</v>
      </c>
      <c r="C225" t="s">
        <v>4</v>
      </c>
      <c r="D225" t="s">
        <v>23</v>
      </c>
      <c r="E225" t="s">
        <v>24</v>
      </c>
      <c r="F225" t="s">
        <v>43</v>
      </c>
      <c r="G225">
        <v>2.5677160239467318E-2</v>
      </c>
      <c r="H225">
        <v>15.687828067742894</v>
      </c>
    </row>
    <row r="226" spans="1:8" x14ac:dyDescent="0.3">
      <c r="A226">
        <v>2013</v>
      </c>
      <c r="B226" t="s">
        <v>48</v>
      </c>
      <c r="C226" t="s">
        <v>7</v>
      </c>
      <c r="D226" t="s">
        <v>22</v>
      </c>
      <c r="E226" t="s">
        <v>20</v>
      </c>
      <c r="F226" t="s">
        <v>43</v>
      </c>
      <c r="G226">
        <v>1.6734304112810544E-2</v>
      </c>
      <c r="H226">
        <v>15.271975180972085</v>
      </c>
    </row>
    <row r="227" spans="1:8" x14ac:dyDescent="0.3">
      <c r="A227">
        <v>2013</v>
      </c>
      <c r="B227" t="s">
        <v>48</v>
      </c>
      <c r="C227" t="s">
        <v>5</v>
      </c>
      <c r="D227" t="s">
        <v>19</v>
      </c>
      <c r="E227" t="s">
        <v>20</v>
      </c>
      <c r="F227" t="s">
        <v>43</v>
      </c>
      <c r="G227">
        <v>1.2632581528125058E-2</v>
      </c>
      <c r="H227">
        <v>11.493718523437938</v>
      </c>
    </row>
    <row r="228" spans="1:8" x14ac:dyDescent="0.3">
      <c r="A228">
        <v>2013</v>
      </c>
      <c r="B228" t="s">
        <v>48</v>
      </c>
      <c r="C228" t="s">
        <v>6</v>
      </c>
      <c r="D228" t="s">
        <v>34</v>
      </c>
      <c r="E228" t="s">
        <v>31</v>
      </c>
      <c r="F228" t="s">
        <v>43</v>
      </c>
      <c r="G228">
        <v>7.2064137424769775E-2</v>
      </c>
      <c r="H228">
        <v>41.856405987918237</v>
      </c>
    </row>
    <row r="229" spans="1:8" x14ac:dyDescent="0.3">
      <c r="A229">
        <v>2013</v>
      </c>
      <c r="B229" t="s">
        <v>48</v>
      </c>
      <c r="C229" t="s">
        <v>5</v>
      </c>
      <c r="D229" t="s">
        <v>49</v>
      </c>
      <c r="E229" t="s">
        <v>24</v>
      </c>
      <c r="F229" t="s">
        <v>43</v>
      </c>
      <c r="G229">
        <v>2.5887040784389075E-2</v>
      </c>
      <c r="H229">
        <v>106.06574322927429</v>
      </c>
    </row>
    <row r="230" spans="1:8" x14ac:dyDescent="0.3">
      <c r="A230">
        <v>2013</v>
      </c>
      <c r="B230" t="s">
        <v>48</v>
      </c>
      <c r="C230" t="s">
        <v>5</v>
      </c>
      <c r="D230" t="s">
        <v>54</v>
      </c>
      <c r="E230" t="s">
        <v>31</v>
      </c>
      <c r="F230" t="s">
        <v>43</v>
      </c>
      <c r="G230">
        <v>1.1170247746521208E-3</v>
      </c>
      <c r="H230">
        <v>12.705700518228941</v>
      </c>
    </row>
    <row r="231" spans="1:8" x14ac:dyDescent="0.3">
      <c r="A231">
        <v>2013</v>
      </c>
      <c r="B231" t="s">
        <v>48</v>
      </c>
      <c r="C231" t="s">
        <v>5</v>
      </c>
      <c r="D231" t="s">
        <v>54</v>
      </c>
      <c r="E231" t="s">
        <v>31</v>
      </c>
      <c r="F231" t="s">
        <v>43</v>
      </c>
      <c r="G231">
        <v>2.4965346179196182E-2</v>
      </c>
      <c r="H231">
        <v>59.447685208267565</v>
      </c>
    </row>
    <row r="232" spans="1:8" x14ac:dyDescent="0.3">
      <c r="A232">
        <v>2013</v>
      </c>
      <c r="B232" t="s">
        <v>48</v>
      </c>
      <c r="C232" t="s">
        <v>5</v>
      </c>
      <c r="D232" t="s">
        <v>37</v>
      </c>
      <c r="E232" t="s">
        <v>31</v>
      </c>
      <c r="F232" t="s">
        <v>43</v>
      </c>
      <c r="G232">
        <v>6.4367449467021193E-2</v>
      </c>
      <c r="H232">
        <v>81.161695447409755</v>
      </c>
    </row>
    <row r="233" spans="1:8" x14ac:dyDescent="0.3">
      <c r="A233">
        <v>2013</v>
      </c>
      <c r="B233" t="s">
        <v>48</v>
      </c>
      <c r="C233" t="s">
        <v>4</v>
      </c>
      <c r="D233" t="s">
        <v>40</v>
      </c>
      <c r="E233" t="s">
        <v>20</v>
      </c>
      <c r="F233" t="s">
        <v>45</v>
      </c>
      <c r="G233">
        <v>1.5034568940074225E-4</v>
      </c>
      <c r="H233">
        <v>0.38402457757296293</v>
      </c>
    </row>
    <row r="234" spans="1:8" x14ac:dyDescent="0.3">
      <c r="A234">
        <v>2013</v>
      </c>
      <c r="B234" t="s">
        <v>48</v>
      </c>
      <c r="C234" t="s">
        <v>4</v>
      </c>
      <c r="D234" t="s">
        <v>33</v>
      </c>
      <c r="E234" t="s">
        <v>24</v>
      </c>
      <c r="F234" t="s">
        <v>45</v>
      </c>
      <c r="G234">
        <v>5.0224283211435248E-3</v>
      </c>
      <c r="H234">
        <v>8.9848024316109374</v>
      </c>
    </row>
    <row r="235" spans="1:8" x14ac:dyDescent="0.3">
      <c r="A235">
        <v>2013</v>
      </c>
      <c r="B235" t="s">
        <v>48</v>
      </c>
      <c r="C235" t="s">
        <v>4</v>
      </c>
      <c r="D235" t="s">
        <v>32</v>
      </c>
      <c r="E235" t="s">
        <v>31</v>
      </c>
      <c r="F235" t="s">
        <v>45</v>
      </c>
      <c r="G235">
        <v>1.8076192760290986E-3</v>
      </c>
      <c r="H235">
        <v>6.954812381805513</v>
      </c>
    </row>
    <row r="236" spans="1:8" x14ac:dyDescent="0.3">
      <c r="A236">
        <v>2013</v>
      </c>
      <c r="B236" t="s">
        <v>48</v>
      </c>
      <c r="C236" t="s">
        <v>5</v>
      </c>
      <c r="D236" t="s">
        <v>54</v>
      </c>
      <c r="E236" t="s">
        <v>31</v>
      </c>
      <c r="F236" t="s">
        <v>45</v>
      </c>
      <c r="G236">
        <v>3.8134482531675903E-3</v>
      </c>
      <c r="H236">
        <v>5.5156440508188007</v>
      </c>
    </row>
    <row r="237" spans="1:8" x14ac:dyDescent="0.3">
      <c r="A237">
        <v>2013</v>
      </c>
      <c r="B237" t="s">
        <v>48</v>
      </c>
      <c r="C237" t="s">
        <v>6</v>
      </c>
      <c r="D237" t="s">
        <v>47</v>
      </c>
      <c r="E237" t="s">
        <v>24</v>
      </c>
      <c r="F237" t="s">
        <v>45</v>
      </c>
      <c r="G237">
        <v>8.6288021942485481E-4</v>
      </c>
      <c r="H237">
        <v>1.2514665623777863</v>
      </c>
    </row>
    <row r="238" spans="1:8" x14ac:dyDescent="0.3">
      <c r="A238">
        <v>2013</v>
      </c>
      <c r="B238" t="s">
        <v>48</v>
      </c>
      <c r="C238" t="s">
        <v>4</v>
      </c>
      <c r="D238" t="s">
        <v>40</v>
      </c>
      <c r="E238" t="s">
        <v>20</v>
      </c>
      <c r="F238" t="s">
        <v>45</v>
      </c>
      <c r="G238">
        <v>1.6370712417308364E-3</v>
      </c>
      <c r="H238">
        <v>2.2119815668202762</v>
      </c>
    </row>
    <row r="239" spans="1:8" x14ac:dyDescent="0.3">
      <c r="A239">
        <v>2013</v>
      </c>
      <c r="B239" t="s">
        <v>48</v>
      </c>
      <c r="C239" t="s">
        <v>5</v>
      </c>
      <c r="D239" t="s">
        <v>47</v>
      </c>
      <c r="E239" t="s">
        <v>24</v>
      </c>
      <c r="F239" t="s">
        <v>45</v>
      </c>
      <c r="G239">
        <v>3.202557757764533E-3</v>
      </c>
      <c r="H239">
        <v>7.3029045643153578</v>
      </c>
    </row>
    <row r="240" spans="1:8" x14ac:dyDescent="0.3">
      <c r="A240">
        <v>2013</v>
      </c>
      <c r="B240" t="s">
        <v>48</v>
      </c>
      <c r="C240" t="s">
        <v>4</v>
      </c>
      <c r="D240" t="s">
        <v>53</v>
      </c>
      <c r="E240" t="s">
        <v>20</v>
      </c>
      <c r="F240" t="s">
        <v>45</v>
      </c>
      <c r="G240">
        <v>1.1254904385114598E-2</v>
      </c>
      <c r="H240">
        <v>11.282209362608418</v>
      </c>
    </row>
    <row r="241" spans="1:8" x14ac:dyDescent="0.3">
      <c r="A241">
        <v>2013</v>
      </c>
      <c r="B241" t="s">
        <v>48</v>
      </c>
      <c r="C241" t="s">
        <v>5</v>
      </c>
      <c r="D241" t="s">
        <v>55</v>
      </c>
      <c r="E241" t="s">
        <v>31</v>
      </c>
      <c r="F241" t="s">
        <v>45</v>
      </c>
      <c r="G241">
        <v>2.2103326007181139E-3</v>
      </c>
      <c r="H241">
        <v>0.70607452279228533</v>
      </c>
    </row>
    <row r="242" spans="1:8" x14ac:dyDescent="0.3">
      <c r="A242">
        <v>2013</v>
      </c>
      <c r="B242" t="s">
        <v>48</v>
      </c>
      <c r="C242" t="s">
        <v>4</v>
      </c>
      <c r="D242" t="s">
        <v>49</v>
      </c>
      <c r="E242" t="s">
        <v>24</v>
      </c>
      <c r="F242" t="s">
        <v>45</v>
      </c>
      <c r="G242">
        <v>6.9403156846554051E-3</v>
      </c>
      <c r="H242">
        <v>8.0801199073443275</v>
      </c>
    </row>
    <row r="243" spans="1:8" x14ac:dyDescent="0.3">
      <c r="A243">
        <v>2013</v>
      </c>
      <c r="B243" t="s">
        <v>48</v>
      </c>
      <c r="C243" t="s">
        <v>6</v>
      </c>
      <c r="D243" t="s">
        <v>50</v>
      </c>
      <c r="E243" t="s">
        <v>24</v>
      </c>
      <c r="F243" t="s">
        <v>45</v>
      </c>
      <c r="G243">
        <v>2.1900001076643067E-4</v>
      </c>
      <c r="H243">
        <v>0.39923379372920625</v>
      </c>
    </row>
    <row r="244" spans="1:8" x14ac:dyDescent="0.3">
      <c r="A244">
        <v>2013</v>
      </c>
      <c r="B244" t="s">
        <v>48</v>
      </c>
      <c r="C244" t="s">
        <v>6</v>
      </c>
      <c r="D244" t="s">
        <v>42</v>
      </c>
      <c r="E244" t="s">
        <v>20</v>
      </c>
      <c r="F244" t="s">
        <v>45</v>
      </c>
      <c r="G244">
        <v>2.3274658649168681E-5</v>
      </c>
      <c r="H244">
        <v>0.10319917440660534</v>
      </c>
    </row>
    <row r="245" spans="1:8" x14ac:dyDescent="0.3">
      <c r="A245">
        <v>2013</v>
      </c>
      <c r="B245" t="s">
        <v>48</v>
      </c>
      <c r="C245" t="s">
        <v>5</v>
      </c>
      <c r="D245" t="s">
        <v>49</v>
      </c>
      <c r="E245" t="s">
        <v>24</v>
      </c>
      <c r="F245" t="s">
        <v>45</v>
      </c>
      <c r="G245">
        <v>3.867257185086794E-5</v>
      </c>
      <c r="H245">
        <v>3.5375462292972761E-2</v>
      </c>
    </row>
    <row r="246" spans="1:8" x14ac:dyDescent="0.3">
      <c r="A246">
        <v>2013</v>
      </c>
      <c r="B246" t="s">
        <v>48</v>
      </c>
      <c r="C246" t="s">
        <v>4</v>
      </c>
      <c r="D246" t="s">
        <v>23</v>
      </c>
      <c r="E246" t="s">
        <v>24</v>
      </c>
      <c r="F246" t="s">
        <v>45</v>
      </c>
      <c r="G246">
        <v>6.8110070638078223E-4</v>
      </c>
      <c r="H246">
        <v>0.43577300188174678</v>
      </c>
    </row>
    <row r="247" spans="1:8" x14ac:dyDescent="0.3">
      <c r="A247">
        <v>2013</v>
      </c>
      <c r="B247" t="s">
        <v>48</v>
      </c>
      <c r="C247" t="s">
        <v>4</v>
      </c>
      <c r="D247" t="s">
        <v>37</v>
      </c>
      <c r="E247" t="s">
        <v>31</v>
      </c>
      <c r="F247" t="s">
        <v>45</v>
      </c>
      <c r="G247">
        <v>2.5882337579530711E-3</v>
      </c>
      <c r="H247">
        <v>2.2364016064257024</v>
      </c>
    </row>
    <row r="248" spans="1:8" x14ac:dyDescent="0.3">
      <c r="A248">
        <v>2013</v>
      </c>
      <c r="B248" t="s">
        <v>48</v>
      </c>
      <c r="C248" t="s">
        <v>5</v>
      </c>
      <c r="D248" t="s">
        <v>55</v>
      </c>
      <c r="E248" t="s">
        <v>31</v>
      </c>
      <c r="F248" t="s">
        <v>46</v>
      </c>
      <c r="G248">
        <v>2.112084401901524E-4</v>
      </c>
      <c r="H248">
        <v>0.41714377177753942</v>
      </c>
    </row>
    <row r="249" spans="1:8" x14ac:dyDescent="0.3">
      <c r="A249">
        <v>2013</v>
      </c>
      <c r="B249" t="s">
        <v>48</v>
      </c>
      <c r="C249" t="s">
        <v>4</v>
      </c>
      <c r="D249" t="s">
        <v>22</v>
      </c>
      <c r="E249" t="s">
        <v>20</v>
      </c>
      <c r="F249" t="s">
        <v>46</v>
      </c>
      <c r="G249">
        <v>5.2066020165692642E-5</v>
      </c>
      <c r="H249">
        <v>1.9916020779048915E-2</v>
      </c>
    </row>
    <row r="250" spans="1:8" x14ac:dyDescent="0.3">
      <c r="A250">
        <v>2013</v>
      </c>
      <c r="B250" t="s">
        <v>48</v>
      </c>
      <c r="C250" t="s">
        <v>7</v>
      </c>
      <c r="D250" t="s">
        <v>28</v>
      </c>
      <c r="E250" t="s">
        <v>24</v>
      </c>
      <c r="F250" t="s">
        <v>46</v>
      </c>
      <c r="G250">
        <v>1.3799616541614049E-5</v>
      </c>
      <c r="H250">
        <v>0.11211324116832148</v>
      </c>
    </row>
    <row r="251" spans="1:8" x14ac:dyDescent="0.3">
      <c r="A251">
        <v>2013</v>
      </c>
      <c r="B251" t="s">
        <v>48</v>
      </c>
      <c r="C251" t="s">
        <v>4</v>
      </c>
      <c r="D251" t="s">
        <v>33</v>
      </c>
      <c r="E251" t="s">
        <v>24</v>
      </c>
      <c r="F251" t="s">
        <v>46</v>
      </c>
      <c r="G251">
        <v>1.2593574366833103E-5</v>
      </c>
      <c r="H251">
        <v>3.7256551719855348E-2</v>
      </c>
    </row>
    <row r="252" spans="1:8" x14ac:dyDescent="0.3">
      <c r="A252">
        <v>2013</v>
      </c>
      <c r="B252" t="s">
        <v>48</v>
      </c>
      <c r="C252" t="s">
        <v>4</v>
      </c>
      <c r="D252" t="s">
        <v>55</v>
      </c>
      <c r="E252" t="s">
        <v>31</v>
      </c>
      <c r="F252" t="s">
        <v>21</v>
      </c>
      <c r="G252">
        <v>2.0250662129729473E-3</v>
      </c>
      <c r="H252">
        <v>2.8726759082846067</v>
      </c>
    </row>
    <row r="253" spans="1:8" x14ac:dyDescent="0.3">
      <c r="A253">
        <v>2013</v>
      </c>
      <c r="B253" t="s">
        <v>48</v>
      </c>
      <c r="C253" t="s">
        <v>4</v>
      </c>
      <c r="D253" t="s">
        <v>55</v>
      </c>
      <c r="E253" t="s">
        <v>31</v>
      </c>
      <c r="F253" t="s">
        <v>43</v>
      </c>
      <c r="G253">
        <v>1.0677539623129756E-2</v>
      </c>
      <c r="H253">
        <v>8.7890151764010174</v>
      </c>
    </row>
    <row r="254" spans="1:8" x14ac:dyDescent="0.3">
      <c r="A254">
        <v>2013</v>
      </c>
      <c r="B254" t="s">
        <v>48</v>
      </c>
      <c r="C254" t="s">
        <v>4</v>
      </c>
      <c r="D254" t="s">
        <v>55</v>
      </c>
      <c r="E254" t="s">
        <v>31</v>
      </c>
      <c r="F254" t="s">
        <v>45</v>
      </c>
      <c r="G254">
        <v>2.0672550924098832E-3</v>
      </c>
      <c r="H254">
        <v>1.5135800701130693</v>
      </c>
    </row>
    <row r="255" spans="1:8" x14ac:dyDescent="0.3">
      <c r="A255">
        <v>2013</v>
      </c>
      <c r="B255" t="s">
        <v>48</v>
      </c>
      <c r="C255" t="s">
        <v>6</v>
      </c>
      <c r="D255" t="s">
        <v>30</v>
      </c>
      <c r="E255" t="s">
        <v>31</v>
      </c>
      <c r="F255" t="s">
        <v>21</v>
      </c>
      <c r="G255">
        <v>2.0710907507428705E-3</v>
      </c>
      <c r="H255">
        <v>6.6922181253638646</v>
      </c>
    </row>
    <row r="256" spans="1:8" x14ac:dyDescent="0.3">
      <c r="A256">
        <v>2013</v>
      </c>
      <c r="B256" t="s">
        <v>48</v>
      </c>
      <c r="C256" t="s">
        <v>6</v>
      </c>
      <c r="D256" t="s">
        <v>30</v>
      </c>
      <c r="E256" t="s">
        <v>31</v>
      </c>
      <c r="F256" t="s">
        <v>43</v>
      </c>
      <c r="G256">
        <v>8.5545394423777244E-4</v>
      </c>
      <c r="H256">
        <v>1.0576363283524164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Key</vt:lpstr>
      <vt:lpstr>Area Delimited Scrapings</vt:lpstr>
      <vt:lpstr>BBQ Briquette Substrates</vt:lpstr>
      <vt:lpstr>Whole Rock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Kyle Paradis</cp:lastModifiedBy>
  <dcterms:created xsi:type="dcterms:W3CDTF">2021-01-07T22:21:14Z</dcterms:created>
  <dcterms:modified xsi:type="dcterms:W3CDTF">2021-03-24T16:38:51Z</dcterms:modified>
</cp:coreProperties>
</file>